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autoCompressPictures="0"/>
  <mc:AlternateContent xmlns:mc="http://schemas.openxmlformats.org/markup-compatibility/2006">
    <mc:Choice Requires="x15">
      <x15ac:absPath xmlns:x15ac="http://schemas.microsoft.com/office/spreadsheetml/2010/11/ac" url="https://d.docs.live.net/2ced6963c98a6dfc/Projekte - internal/Vacuumschmelze/2023/US Conflict Minerals^J Cobalt und Mica/Projektergebnisse/CMRTs ^0 EMRTs/Cores ^0 Components/"/>
    </mc:Choice>
  </mc:AlternateContent>
  <xr:revisionPtr revIDLastSave="38" documentId="8_{493D2C31-D1AF-4238-8FB7-0914BEAD32B6}" xr6:coauthVersionLast="47" xr6:coauthVersionMax="47" xr10:uidLastSave="{41E63DF3-58D7-4B6C-BC10-962F458A7730}"/>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31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74" i="5"/>
  <c r="I64" i="6"/>
  <c r="E4" i="8"/>
  <c r="B5" i="5" s="1"/>
  <c r="B15" i="6"/>
  <c r="B20" i="6"/>
  <c r="B16" i="6"/>
  <c r="B21" i="6"/>
  <c r="G21" i="6" s="1"/>
  <c r="H21"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P38" i="4"/>
  <c r="P37" i="4"/>
  <c r="Q37" i="4" s="1"/>
  <c r="P26" i="4"/>
  <c r="B2500" i="5"/>
  <c r="C2500" i="5"/>
  <c r="AB2500" i="5"/>
  <c r="V2500" i="5"/>
  <c r="T2500" i="5"/>
  <c r="S2500" i="5"/>
  <c r="R2500" i="5"/>
  <c r="J2500" i="5"/>
  <c r="I2500" i="5"/>
  <c r="H2500" i="5"/>
  <c r="G2500" i="5"/>
  <c r="F2500" i="5"/>
  <c r="B53" i="6"/>
  <c r="G53" i="6" s="1"/>
  <c r="B52" i="6"/>
  <c r="G52" i="6" s="1"/>
  <c r="P27" i="4"/>
  <c r="B57" i="6"/>
  <c r="G57" i="6"/>
  <c r="B55" i="6"/>
  <c r="G55" i="6" s="1"/>
  <c r="B50" i="6"/>
  <c r="G50" i="6" s="1"/>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4" i="4"/>
  <c r="P35" i="4"/>
  <c r="P34" i="4"/>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c r="B54" i="6"/>
  <c r="G54" i="6"/>
  <c r="B49" i="6"/>
  <c r="G49" i="6"/>
  <c r="G48" i="6"/>
  <c r="B46" i="6"/>
  <c r="G46" i="6"/>
  <c r="B45" i="6"/>
  <c r="G45" i="6"/>
  <c r="B44" i="6"/>
  <c r="G44" i="6"/>
  <c r="B43" i="6"/>
  <c r="G43" i="6" s="1"/>
  <c r="B41" i="6"/>
  <c r="G41" i="6"/>
  <c r="B40" i="6"/>
  <c r="G40" i="6"/>
  <c r="B39" i="6"/>
  <c r="G39" i="6" s="1"/>
  <c r="B38" i="6"/>
  <c r="G38" i="6" s="1"/>
  <c r="B36" i="6"/>
  <c r="G36" i="6"/>
  <c r="B35" i="6"/>
  <c r="G35" i="6"/>
  <c r="B34" i="6"/>
  <c r="G34" i="6" s="1"/>
  <c r="B33" i="6"/>
  <c r="G33" i="6" s="1"/>
  <c r="B31" i="6"/>
  <c r="G31" i="6"/>
  <c r="B30" i="6"/>
  <c r="G30" i="6"/>
  <c r="B29" i="6"/>
  <c r="G29" i="6"/>
  <c r="H29" i="6"/>
  <c r="D29" i="6"/>
  <c r="B28" i="6"/>
  <c r="G28" i="6" s="1"/>
  <c r="B26" i="6"/>
  <c r="G26" i="6"/>
  <c r="B18" i="6"/>
  <c r="F26" i="6"/>
  <c r="B25" i="6"/>
  <c r="G25" i="6"/>
  <c r="B24" i="6"/>
  <c r="G24" i="6" s="1"/>
  <c r="B23" i="6"/>
  <c r="G23" i="6" s="1"/>
  <c r="B17" i="6"/>
  <c r="F25" i="6"/>
  <c r="H14" i="6"/>
  <c r="B13" i="6"/>
  <c r="G13" i="6"/>
  <c r="H13" i="6" s="1"/>
  <c r="B12" i="6"/>
  <c r="G12" i="6" s="1"/>
  <c r="H12" i="6" s="1"/>
  <c r="D12" i="6" s="1"/>
  <c r="B11" i="6"/>
  <c r="G11" i="6" s="1"/>
  <c r="H11" i="6" s="1"/>
  <c r="B10" i="6"/>
  <c r="G10" i="6" s="1"/>
  <c r="H10" i="6" s="1"/>
  <c r="D10" i="6" s="1"/>
  <c r="B9" i="6"/>
  <c r="G9" i="6" s="1"/>
  <c r="H9" i="6" s="1"/>
  <c r="B8" i="6"/>
  <c r="G8" i="6" s="1"/>
  <c r="H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C2" i="6"/>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93" i="5"/>
  <c r="S69" i="5"/>
  <c r="S61" i="5"/>
  <c r="S45" i="5"/>
  <c r="S17" i="5"/>
  <c r="S37" i="5"/>
  <c r="S21"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58" i="4" s="1"/>
  <c r="A40" i="6" s="1"/>
  <c r="C3" i="6"/>
  <c r="I4" i="8"/>
  <c r="C5" i="7"/>
  <c r="A1" i="6"/>
  <c r="A85" i="4"/>
  <c r="B33" i="4"/>
  <c r="A21" i="6" s="1"/>
  <c r="B81" i="4"/>
  <c r="A57" i="6" s="1"/>
  <c r="H4" i="5"/>
  <c r="O4" i="5"/>
  <c r="B2" i="5"/>
  <c r="B41" i="4"/>
  <c r="B59" i="4" s="1"/>
  <c r="A41" i="6" s="1"/>
  <c r="D3" i="6"/>
  <c r="B19" i="1"/>
  <c r="B29" i="4"/>
  <c r="A18" i="6" s="1"/>
  <c r="A3" i="6"/>
  <c r="D5" i="7"/>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49"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G5" i="6"/>
  <c r="H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23" i="6" l="1"/>
  <c r="F43" i="6" s="1"/>
  <c r="H43" i="6" s="1"/>
  <c r="K60" i="6"/>
  <c r="D15" i="6"/>
  <c r="H20" i="6"/>
  <c r="C5" i="6"/>
  <c r="C14" i="5"/>
  <c r="C15" i="6"/>
  <c r="D5" i="6"/>
  <c r="C6" i="6"/>
  <c r="B15" i="5"/>
  <c r="B14" i="5"/>
  <c r="C16" i="5"/>
  <c r="C15" i="5"/>
  <c r="B16" i="5"/>
  <c r="C13" i="6"/>
  <c r="D13" i="6"/>
  <c r="C11" i="6"/>
  <c r="D11" i="6"/>
  <c r="D9" i="6"/>
  <c r="C9" i="6"/>
  <c r="C12" i="6"/>
  <c r="C10" i="6"/>
  <c r="D4" i="6"/>
  <c r="C4" i="6"/>
  <c r="B11" i="5"/>
  <c r="C11" i="5"/>
  <c r="B8" i="5"/>
  <c r="F24" i="6"/>
  <c r="C9" i="5"/>
  <c r="B7" i="5"/>
  <c r="C13" i="5"/>
  <c r="C10" i="5"/>
  <c r="B13" i="5"/>
  <c r="B6" i="5"/>
  <c r="C7" i="5"/>
  <c r="B10" i="5"/>
  <c r="C8" i="5"/>
  <c r="B12" i="5"/>
  <c r="C5" i="5"/>
  <c r="C12" i="5"/>
  <c r="B9" i="5"/>
  <c r="C6" i="5"/>
  <c r="B52" i="4"/>
  <c r="A35" i="6" s="1"/>
  <c r="D21" i="6"/>
  <c r="C21" i="6"/>
  <c r="B49" i="4"/>
  <c r="A32" i="6" s="1"/>
  <c r="B37" i="4"/>
  <c r="A22" i="6" s="1"/>
  <c r="B55" i="4"/>
  <c r="A37" i="6" s="1"/>
  <c r="B61" i="4"/>
  <c r="A42" i="6" s="1"/>
  <c r="C20" i="6"/>
  <c r="D20" i="6"/>
  <c r="B46" i="4"/>
  <c r="A30" i="6" s="1"/>
  <c r="B43" i="4"/>
  <c r="A27" i="6" s="1"/>
  <c r="B56" i="4"/>
  <c r="A38" i="6" s="1"/>
  <c r="D16" i="6"/>
  <c r="K61" i="6"/>
  <c r="C16" i="6"/>
  <c r="F39" i="6"/>
  <c r="H39" i="6" s="1"/>
  <c r="F44" i="6"/>
  <c r="H44" i="6" s="1"/>
  <c r="F61" i="6"/>
  <c r="F34" i="6"/>
  <c r="H34" i="6" s="1"/>
  <c r="H24" i="6"/>
  <c r="G55" i="4"/>
  <c r="F60" i="6"/>
  <c r="D31" i="4"/>
  <c r="H23" i="6"/>
  <c r="F33" i="6"/>
  <c r="H33" i="6" s="1"/>
  <c r="F48" i="6"/>
  <c r="F52" i="6" s="1"/>
  <c r="H52" i="6" s="1"/>
  <c r="D61" i="4"/>
  <c r="D68" i="4"/>
  <c r="D55" i="4"/>
  <c r="C8" i="6"/>
  <c r="D8" i="6"/>
  <c r="A24" i="6"/>
  <c r="C7" i="6"/>
  <c r="D7" i="6"/>
  <c r="D43" i="4"/>
  <c r="G68" i="4"/>
  <c r="B63" i="4"/>
  <c r="A44" i="6" s="1"/>
  <c r="G49" i="4"/>
  <c r="B53" i="4"/>
  <c r="A36" i="6" s="1"/>
  <c r="B75" i="4"/>
  <c r="A53" i="6" s="1"/>
  <c r="B51" i="4"/>
  <c r="A34" i="6" s="1"/>
  <c r="G61" i="4"/>
  <c r="D37" i="4"/>
  <c r="B47" i="4"/>
  <c r="A31" i="6" s="1"/>
  <c r="A26" i="6"/>
  <c r="G37" i="4"/>
  <c r="A23" i="6"/>
  <c r="C59" i="6"/>
  <c r="B44" i="4"/>
  <c r="A28" i="6" s="1"/>
  <c r="B65" i="4"/>
  <c r="A46" i="6" s="1"/>
  <c r="G31" i="4"/>
  <c r="B74" i="4"/>
  <c r="A52" i="6" s="1"/>
  <c r="A25" i="6"/>
  <c r="B64" i="4"/>
  <c r="A45" i="6" s="1"/>
  <c r="B50" i="4"/>
  <c r="A33" i="6" s="1"/>
  <c r="D43" i="6" l="1"/>
  <c r="C43" i="6"/>
  <c r="F28" i="6"/>
  <c r="H28" i="6" s="1"/>
  <c r="F38" i="6"/>
  <c r="H38" i="6" s="1"/>
  <c r="AB16" i="5"/>
  <c r="V15" i="5"/>
  <c r="G15" i="5" s="1"/>
  <c r="V16" i="5"/>
  <c r="G16" i="5" s="1"/>
  <c r="AB14" i="5"/>
  <c r="AB15" i="5"/>
  <c r="V14" i="5"/>
  <c r="V11" i="5"/>
  <c r="H11" i="5" s="1"/>
  <c r="AB11" i="5"/>
  <c r="V13" i="5"/>
  <c r="G13" i="5" s="1"/>
  <c r="V7" i="5"/>
  <c r="F7" i="5" s="1"/>
  <c r="F64" i="6"/>
  <c r="C64" i="6" s="1"/>
  <c r="AB10" i="5"/>
  <c r="AB7" i="5"/>
  <c r="AB13" i="5"/>
  <c r="V10" i="5"/>
  <c r="AB9" i="5"/>
  <c r="V9" i="5"/>
  <c r="V12" i="5"/>
  <c r="G12" i="5" s="1"/>
  <c r="AB12" i="5"/>
  <c r="V5" i="5"/>
  <c r="G5" i="5" s="1"/>
  <c r="AB5" i="5"/>
  <c r="G61" i="6" s="1"/>
  <c r="H61" i="6" s="1"/>
  <c r="V8" i="5"/>
  <c r="AB8" i="5"/>
  <c r="V6" i="5"/>
  <c r="G6" i="5" s="1"/>
  <c r="G60" i="6"/>
  <c r="H60" i="6" s="1"/>
  <c r="AB6" i="5"/>
  <c r="D44" i="6"/>
  <c r="C44" i="6"/>
  <c r="D39" i="6"/>
  <c r="C39" i="6"/>
  <c r="C24" i="6"/>
  <c r="D24" i="6"/>
  <c r="D34" i="6"/>
  <c r="C34" i="6"/>
  <c r="D52" i="6"/>
  <c r="C52" i="6"/>
  <c r="F49" i="6"/>
  <c r="H48" i="6"/>
  <c r="F53" i="6"/>
  <c r="H53" i="6" s="1"/>
  <c r="F58" i="6"/>
  <c r="H58" i="6" s="1"/>
  <c r="F57" i="6"/>
  <c r="H57" i="6" s="1"/>
  <c r="F55" i="6"/>
  <c r="H55" i="6" s="1"/>
  <c r="F54" i="6"/>
  <c r="H54" i="6" s="1"/>
  <c r="D33" i="6"/>
  <c r="C33" i="6"/>
  <c r="D23" i="6"/>
  <c r="C23" i="6"/>
  <c r="B2" i="6"/>
  <c r="C38" i="6" l="1"/>
  <c r="D38" i="6"/>
  <c r="C28" i="6"/>
  <c r="D28" i="6"/>
  <c r="E14" i="5"/>
  <c r="F14" i="5"/>
  <c r="H14" i="5"/>
  <c r="J14" i="5"/>
  <c r="R14" i="5"/>
  <c r="I14" i="5"/>
  <c r="G14" i="5"/>
  <c r="J16" i="5"/>
  <c r="I16" i="5"/>
  <c r="H16" i="5"/>
  <c r="R16" i="5"/>
  <c r="F16" i="5"/>
  <c r="E16" i="5"/>
  <c r="J15" i="5"/>
  <c r="I15" i="5"/>
  <c r="E15" i="5"/>
  <c r="F15" i="5"/>
  <c r="R15" i="5"/>
  <c r="H15" i="5"/>
  <c r="G11" i="5"/>
  <c r="I11" i="5"/>
  <c r="F11" i="5"/>
  <c r="J11" i="5"/>
  <c r="E11" i="5"/>
  <c r="R11" i="5"/>
  <c r="H13" i="5"/>
  <c r="I13" i="5"/>
  <c r="E13" i="5"/>
  <c r="X13" i="5" s="1"/>
  <c r="H7" i="5"/>
  <c r="F13" i="5"/>
  <c r="J7" i="5"/>
  <c r="E7" i="5"/>
  <c r="G7" i="5"/>
  <c r="R7" i="5"/>
  <c r="I7" i="5"/>
  <c r="J13" i="5"/>
  <c r="R13" i="5"/>
  <c r="I10" i="5"/>
  <c r="R10" i="5"/>
  <c r="F10" i="5"/>
  <c r="E10" i="5"/>
  <c r="H10" i="5"/>
  <c r="J10" i="5"/>
  <c r="G10" i="5"/>
  <c r="D61" i="6"/>
  <c r="C61" i="6"/>
  <c r="I5" i="5"/>
  <c r="R5" i="5"/>
  <c r="E5" i="5"/>
  <c r="J5" i="5"/>
  <c r="F5" i="5"/>
  <c r="H5" i="5"/>
  <c r="R6" i="5"/>
  <c r="E6" i="5"/>
  <c r="J6" i="5"/>
  <c r="I6" i="5"/>
  <c r="F6" i="5"/>
  <c r="H6" i="5"/>
  <c r="H12" i="5"/>
  <c r="I12" i="5"/>
  <c r="F12" i="5"/>
  <c r="J12" i="5"/>
  <c r="R12" i="5"/>
  <c r="E12" i="5"/>
  <c r="J8" i="5"/>
  <c r="H8" i="5"/>
  <c r="I8" i="5"/>
  <c r="R8" i="5"/>
  <c r="E8" i="5"/>
  <c r="F8" i="5"/>
  <c r="G8" i="5"/>
  <c r="I9" i="5"/>
  <c r="F9" i="5"/>
  <c r="H9" i="5"/>
  <c r="E9" i="5"/>
  <c r="J9" i="5"/>
  <c r="R9" i="5"/>
  <c r="G9" i="5"/>
  <c r="D55" i="6"/>
  <c r="C55" i="6"/>
  <c r="D60" i="6"/>
  <c r="C60" i="6"/>
  <c r="D54" i="6"/>
  <c r="C54" i="6"/>
  <c r="D57" i="6"/>
  <c r="C57" i="6"/>
  <c r="D58" i="6"/>
  <c r="C58" i="6"/>
  <c r="D53" i="6"/>
  <c r="C53" i="6"/>
  <c r="D48" i="6"/>
  <c r="C48" i="6"/>
  <c r="F50" i="6"/>
  <c r="H50" i="6" s="1"/>
  <c r="H49" i="6"/>
  <c r="T10" i="5"/>
  <c r="T12" i="5"/>
  <c r="T11" i="5"/>
  <c r="T6" i="5"/>
  <c r="T5" i="5"/>
  <c r="S13" i="5"/>
  <c r="T8" i="5"/>
  <c r="T7" i="5"/>
  <c r="T9" i="5"/>
  <c r="T14" i="5"/>
  <c r="T13" i="5"/>
  <c r="S10" i="5"/>
  <c r="T15" i="5"/>
  <c r="S7" i="5"/>
  <c r="S11" i="5"/>
  <c r="T16" i="5"/>
  <c r="X16" i="5" l="1"/>
  <c r="X15" i="5"/>
  <c r="X14" i="5"/>
  <c r="X11" i="5"/>
  <c r="X7" i="5"/>
  <c r="X10" i="5"/>
  <c r="X9" i="5"/>
  <c r="G64" i="6" a="1"/>
  <c r="G64" i="6" s="1"/>
  <c r="H64" i="6" s="1"/>
  <c r="H65" i="6" s="1"/>
  <c r="D2" i="6" s="1"/>
  <c r="X5" i="5"/>
  <c r="X12" i="5"/>
  <c r="X6" i="5"/>
  <c r="X8" i="5"/>
  <c r="D49" i="6"/>
  <c r="C49" i="6"/>
  <c r="D50" i="6"/>
  <c r="C50" i="6"/>
  <c r="S15" i="5"/>
  <c r="S14" i="5"/>
  <c r="S16" i="5"/>
  <c r="S8" i="5"/>
  <c r="S12" i="5"/>
  <c r="S5" i="5"/>
  <c r="S9" i="5"/>
  <c r="S6"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<sst xmlns="http://schemas.openxmlformats.org/spreadsheetml/2006/main" count="15104" uniqueCount="12835">
  <si>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</si>
  <si>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</si>
  <si>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</si>
  <si>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</si>
  <si>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</si>
  <si>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</si>
  <si>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</si>
  <si>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</si>
  <si>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</si>
  <si>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</si>
  <si>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</si>
  <si>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</si>
  <si>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</si>
  <si>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</si>
  <si>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</si>
  <si>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</si>
  <si>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</si>
  <si>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</si>
  <si>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</si>
  <si>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</si>
  <si>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</si>
  <si>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</si>
  <si>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</si>
  <si>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</si>
  <si>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</si>
  <si>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</si>
  <si>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</si>
  <si>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</si>
  <si>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</si>
  <si>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</si>
  <si>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</si>
  <si>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</si>
  <si>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</si>
  <si>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</si>
  <si>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</si>
  <si>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</si>
  <si>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</si>
  <si>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</si>
  <si>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</si>
  <si>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</si>
  <si>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</si>
  <si>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</si>
  <si>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</si>
  <si>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</si>
  <si>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</si>
  <si>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</si>
  <si>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</si>
  <si>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</si>
  <si>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</si>
  <si>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</si>
  <si>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</si>
  <si>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</si>
  <si>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</si>
  <si>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</si>
  <si>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</si>
  <si>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</si>
  <si>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</si>
  <si>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</si>
  <si>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</si>
  <si>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</si>
  <si>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</si>
  <si>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</si>
  <si>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</si>
  <si>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</si>
  <si>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</si>
  <si>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</si>
  <si>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</si>
  <si>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</si>
  <si>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</si>
  <si>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</si>
  <si>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</si>
  <si>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</si>
  <si>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</si>
  <si>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</si>
  <si>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</si>
  <si>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</si>
  <si>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</si>
  <si>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</si>
  <si>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</si>
  <si>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</si>
  <si>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</si>
  <si>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</si>
  <si>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</si>
  <si>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</si>
  <si>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</si>
  <si>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</si>
  <si>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</si>
  <si>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</si>
  <si>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</si>
  <si>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</si>
  <si>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</si>
  <si>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</si>
  <si>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</si>
  <si>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</si>
  <si>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</si>
  <si>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</si>
  <si>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</si>
  <si>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</si>
  <si>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</si>
  <si>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</si>
  <si>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</si>
  <si>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</si>
  <si>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</si>
  <si>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</si>
  <si>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</si>
  <si>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</si>
  <si>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</si>
  <si>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</si>
  <si>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</si>
  <si>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</si>
  <si>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</si>
  <si>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</si>
  <si>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</si>
  <si>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</si>
  <si>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</si>
  <si>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</si>
  <si>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</si>
  <si>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</si>
  <si>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</si>
  <si>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</si>
  <si>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</si>
  <si>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</si>
  <si>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</si>
  <si>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</si>
  <si>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</si>
  <si>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</si>
  <si>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</si>
  <si>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</si>
  <si>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</si>
  <si>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</si>
  <si>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</si>
  <si>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</si>
  <si>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</si>
  <si>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</si>
  <si>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</si>
  <si>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</si>
  <si>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</si>
  <si>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</si>
  <si>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</si>
  <si>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</si>
  <si>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</si>
  <si>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</si>
  <si>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</si>
  <si>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</si>
  <si>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</si>
  <si>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</si>
  <si>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</si>
  <si>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</si>
  <si>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</si>
  <si>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</si>
  <si>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</si>
  <si>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</si>
  <si>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</si>
  <si>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</si>
  <si>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</si>
  <si>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</si>
  <si>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</si>
  <si>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</si>
  <si>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</si>
  <si>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</si>
  <si>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</si>
  <si>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</si>
  <si>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</si>
  <si>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</si>
  <si>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</si>
  <si>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</si>
  <si>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</si>
  <si>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</si>
  <si>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</si>
  <si>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</si>
  <si>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</si>
  <si>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</si>
  <si>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</si>
  <si>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</si>
  <si>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</si>
  <si>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</si>
  <si>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</si>
  <si>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</si>
  <si>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</si>
  <si>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</si>
  <si>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</si>
  <si>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</si>
  <si>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</si>
  <si>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</si>
  <si>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</si>
  <si>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</si>
  <si>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</si>
  <si>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</si>
  <si>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</si>
  <si>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</si>
  <si>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</si>
  <si>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</si>
  <si>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</si>
  <si>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</si>
  <si>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</si>
  <si>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</si>
  <si>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</si>
  <si>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</si>
  <si>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</si>
  <si>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</si>
  <si>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</si>
  <si>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</si>
  <si>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</si>
  <si>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</si>
  <si>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</si>
  <si>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</si>
  <si>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</si>
  <si>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</si>
  <si>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</si>
  <si>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</si>
  <si>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</si>
  <si>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</si>
  <si>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</si>
  <si>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</si>
  <si>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</si>
  <si>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</si>
  <si>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</si>
  <si>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</si>
  <si>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</si>
  <si>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</si>
  <si>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</si>
  <si>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</si>
  <si>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</si>
  <si>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</si>
  <si>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</si>
  <si>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</si>
  <si>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</si>
  <si>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</si>
  <si>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</si>
  <si>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</si>
  <si>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</si>
  <si>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</si>
  <si>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</si>
  <si>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</si>
  <si>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</si>
  <si>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</si>
  <si>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</si>
  <si>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</si>
  <si>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</si>
  <si>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</si>
  <si>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</si>
  <si>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</si>
  <si>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</si>
  <si>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</si>
  <si>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</si>
  <si>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</si>
  <si>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</si>
  <si>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</si>
  <si>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</si>
  <si>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</si>
  <si>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</si>
  <si>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</si>
  <si>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</si>
  <si>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</si>
  <si>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</si>
  <si>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</si>
  <si>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</si>
  <si>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</si>
  <si>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</si>
  <si>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</si>
  <si>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</si>
  <si>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</si>
  <si>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</si>
  <si>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</si>
  <si>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</si>
  <si>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</si>
  <si>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</si>
  <si>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</si>
  <si>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</si>
  <si>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</si>
  <si>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</si>
  <si>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</si>
  <si>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</si>
  <si>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</si>
  <si>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</si>
  <si>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</si>
  <si>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</si>
  <si>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</si>
  <si>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</si>
  <si>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</si>
  <si>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</si>
  <si>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</si>
  <si>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</si>
  <si>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</si>
  <si>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</si>
  <si>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</si>
  <si>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</si>
  <si>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</si>
  <si>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</si>
  <si>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</si>
  <si>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</si>
  <si>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</si>
  <si>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</si>
  <si>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</si>
  <si>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</si>
  <si>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</si>
  <si>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</si>
  <si>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</si>
  <si>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</si>
  <si>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</si>
  <si>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</si>
  <si>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</si>
  <si>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</si>
  <si>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</si>
  <si>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</si>
  <si>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</si>
  <si>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</si>
  <si>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</si>
  <si>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</si>
  <si>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</si>
  <si>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</si>
  <si>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</si>
  <si>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</si>
  <si>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</si>
  <si>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</si>
  <si>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</si>
  <si>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</si>
  <si>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</si>
  <si>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</si>
  <si>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</si>
  <si>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</si>
  <si>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</si>
  <si>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</si>
  <si>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</si>
  <si>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</si>
  <si>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</si>
  <si>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</si>
  <si>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</si>
  <si>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</si>
  <si>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</si>
  <si>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</si>
  <si>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</si>
  <si>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</si>
  <si>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</si>
  <si>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</si>
  <si>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</si>
  <si>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</si>
  <si>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</si>
  <si>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</si>
  <si>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</si>
  <si>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</si>
  <si>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</si>
  <si>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</si>
  <si>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</si>
  <si>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</si>
  <si>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</si>
  <si>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</si>
  <si>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</si>
  <si>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</si>
  <si>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</si>
  <si>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</si>
  <si>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</si>
  <si>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</si>
  <si>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</si>
  <si>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</si>
  <si>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</si>
  <si>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</si>
  <si>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</si>
  <si>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</si>
  <si>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</si>
  <si>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</si>
  <si>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</si>
  <si>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</si>
  <si>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</si>
  <si>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</si>
  <si>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</si>
  <si>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</si>
  <si>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</si>
  <si>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</si>
  <si>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</si>
  <si>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</si>
  <si>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</si>
  <si>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</si>
  <si>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</si>
  <si>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</si>
  <si>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</si>
  <si>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</si>
  <si>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</si>
  <si>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</si>
  <si>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</si>
  <si>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</si>
  <si>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</si>
  <si>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</si>
  <si>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</si>
  <si>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</si>
  <si>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</si>
  <si>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</si>
  <si>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</si>
  <si>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</si>
  <si>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</si>
  <si>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</si>
  <si>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</si>
  <si>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</si>
  <si>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</si>
  <si>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</si>
  <si>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</si>
  <si>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</si>
  <si>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</si>
  <si>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</si>
  <si>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</si>
  <si>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</si>
  <si>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</si>
  <si>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</si>
  <si>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</si>
  <si>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</si>
  <si>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</si>
  <si>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</si>
  <si>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</si>
  <si>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</si>
  <si>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</si>
  <si>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</si>
  <si>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</si>
  <si>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</si>
  <si>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</si>
  <si>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</si>
  <si>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</si>
  <si>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</si>
  <si>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</si>
  <si>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</si>
  <si>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</si>
  <si>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</si>
  <si>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</si>
  <si>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</si>
  <si>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</si>
  <si>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</si>
  <si>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</si>
  <si>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</si>
  <si>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</si>
  <si>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</si>
  <si>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</si>
  <si>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</si>
  <si>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</si>
  <si>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</si>
  <si>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</si>
  <si>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</si>
  <si>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</si>
  <si>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</si>
  <si>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</si>
  <si>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</si>
  <si>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</si>
  <si>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</si>
  <si>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</si>
  <si>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</si>
  <si>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</si>
  <si>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</si>
  <si>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</si>
  <si>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</si>
  <si>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</si>
  <si>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</si>
  <si>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</si>
  <si>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</si>
  <si>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</si>
  <si>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</si>
  <si>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</si>
  <si>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</si>
  <si>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</si>
  <si>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</si>
  <si>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</si>
  <si>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</si>
  <si>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</si>
  <si>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</si>
  <si>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</si>
  <si>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</si>
  <si>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</si>
  <si>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</si>
  <si>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</si>
  <si>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</si>
  <si>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</si>
  <si>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</si>
  <si>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</si>
  <si>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</si>
  <si>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</si>
  <si>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</si>
  <si>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</si>
  <si>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</si>
  <si>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</si>
  <si>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</si>
  <si>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</si>
  <si>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</si>
  <si>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</si>
  <si>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</si>
  <si>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</si>
  <si>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</si>
  <si>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</si>
  <si>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</si>
  <si>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</si>
  <si>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</si>
  <si>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</si>
  <si>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</si>
  <si>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</si>
  <si>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</si>
  <si>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</si>
  <si>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</si>
  <si>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</si>
  <si>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</si>
  <si>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</si>
  <si>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</si>
  <si>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</si>
  <si>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</si>
  <si>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</si>
  <si>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</si>
  <si>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</si>
  <si>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</si>
  <si>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</si>
  <si>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</si>
  <si>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</si>
  <si>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</si>
  <si>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</si>
  <si>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</si>
  <si>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</si>
  <si>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</si>
  <si>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</si>
  <si>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</si>
  <si>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</si>
  <si>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</si>
  <si>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</si>
  <si>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</si>
  <si>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</si>
  <si>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</si>
  <si>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</si>
  <si>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</si>
  <si>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</si>
  <si>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</si>
  <si>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</si>
  <si>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</si>
  <si>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</si>
  <si>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</si>
  <si>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</si>
  <si>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</si>
  <si>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</si>
  <si>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</si>
  <si>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</si>
  <si>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</si>
  <si>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</si>
  <si>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</si>
  <si>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</si>
  <si>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</si>
  <si>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</si>
  <si>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</si>
  <si>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</si>
  <si>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</si>
  <si>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</si>
  <si>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</si>
  <si>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</si>
  <si>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</si>
  <si>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</si>
  <si>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</si>
  <si>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</si>
  <si>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</si>
  <si>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</si>
  <si>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</si>
  <si>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</si>
  <si>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</si>
  <si>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</si>
  <si>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</si>
  <si>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</si>
  <si>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</si>
  <si>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</si>
  <si>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</si>
  <si>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</si>
  <si>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</si>
  <si>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</si>
  <si>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</si>
  <si>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</si>
  <si>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</si>
  <si>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</si>
  <si>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</si>
  <si>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</si>
  <si>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</si>
  <si>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</si>
  <si>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</si>
  <si>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</si>
  <si>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</si>
  <si>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</si>
  <si>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</si>
  <si>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</si>
  <si>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</si>
  <si>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</si>
  <si>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</si>
  <si>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</si>
  <si>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</si>
  <si>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</si>
  <si>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</si>
  <si>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</si>
  <si>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</si>
  <si>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</si>
  <si>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</si>
  <si>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</si>
  <si>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</si>
  <si>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</si>
  <si>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</si>
  <si>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</si>
  <si>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</si>
  <si>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</si>
  <si>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</si>
  <si>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</si>
  <si>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</si>
  <si>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</si>
  <si>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</si>
  <si>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</si>
  <si>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</si>
  <si>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</si>
  <si>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</si>
  <si>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</si>
  <si>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</si>
  <si>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</si>
  <si>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</si>
  <si>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</si>
  <si>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</si>
  <si>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</si>
  <si>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</si>
  <si>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</si>
  <si>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</si>
  <si>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</si>
  <si>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</si>
  <si>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</si>
  <si>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</si>
  <si>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</si>
  <si>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</si>
  <si>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</si>
  <si>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</si>
  <si>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</si>
  <si>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</si>
  <si>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</si>
  <si>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</si>
  <si>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</si>
  <si>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</si>
  <si>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</si>
  <si>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</si>
  <si>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</si>
  <si>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</si>
  <si>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</si>
  <si>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</si>
  <si>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</si>
  <si>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</si>
  <si>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</si>
  <si>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</si>
  <si>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</si>
  <si>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</si>
  <si>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</si>
  <si>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</si>
  <si>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</si>
  <si>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</si>
  <si>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</si>
  <si>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</si>
  <si>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</si>
  <si>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</si>
  <si>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</si>
  <si>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</si>
  <si>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</si>
  <si>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</si>
  <si>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</si>
  <si>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</si>
  <si>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</si>
  <si>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</si>
  <si>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</si>
  <si>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</si>
  <si>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</si>
  <si>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</si>
  <si>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</si>
  <si>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</si>
  <si>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</si>
  <si>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</si>
  <si>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</si>
  <si>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</si>
  <si>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</si>
  <si>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</si>
  <si>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</si>
  <si>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</si>
  <si>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</si>
  <si>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</si>
  <si>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</si>
  <si>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</si>
  <si>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</si>
  <si>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</si>
  <si>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</si>
  <si>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</si>
  <si>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</si>
  <si>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</si>
  <si>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</si>
  <si>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</si>
  <si>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</si>
  <si>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</si>
  <si>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</si>
  <si>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</si>
  <si>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</si>
  <si>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</si>
  <si>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</si>
  <si>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</si>
  <si>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</si>
  <si>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</si>
  <si>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</si>
  <si>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</si>
  <si>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</si>
  <si>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</si>
  <si>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</si>
  <si>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</si>
  <si>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</si>
  <si>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</si>
  <si>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</si>
  <si>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</si>
  <si>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</si>
  <si>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</si>
  <si>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</si>
  <si>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</si>
  <si>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</si>
  <si>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</si>
  <si>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</si>
  <si>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</si>
  <si>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</si>
  <si>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</si>
  <si>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</si>
  <si>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</si>
  <si>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</si>
  <si>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</si>
  <si>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</si>
  <si>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</si>
  <si>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</si>
  <si>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</si>
  <si>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</si>
  <si>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</si>
  <si>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</si>
  <si>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</si>
  <si>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</si>
  <si>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</si>
  <si>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</si>
  <si>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</si>
  <si>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</si>
  <si>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</si>
  <si>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</si>
  <si>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</si>
  <si>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</si>
  <si>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</si>
  <si>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</si>
  <si>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</si>
  <si>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</si>
  <si>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</si>
  <si>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</si>
  <si>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</si>
  <si>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</si>
  <si>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</si>
  <si>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</si>
  <si>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</si>
  <si>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</si>
  <si>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</si>
  <si>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</si>
  <si>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</si>
  <si>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</si>
  <si>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</si>
  <si>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</si>
  <si>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</si>
  <si>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</si>
  <si>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</si>
  <si>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</si>
  <si>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</si>
  <si>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</si>
  <si>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</si>
  <si>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</si>
  <si>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</si>
  <si>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</si>
  <si>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</si>
  <si>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</si>
  <si>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</si>
  <si>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</si>
  <si>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</si>
  <si>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</si>
  <si>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</si>
  <si>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</si>
  <si>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</si>
  <si>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</si>
  <si>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</si>
  <si>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</si>
  <si>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</si>
  <si>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</si>
  <si>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</si>
  <si>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</si>
  <si>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</si>
  <si>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</si>
  <si>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</si>
  <si>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</si>
  <si>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</si>
  <si>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</si>
  <si>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</si>
  <si>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</si>
  <si>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</si>
  <si>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</si>
  <si>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</si>
  <si>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</si>
  <si>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</si>
  <si>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</si>
  <si>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</si>
  <si>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</si>
  <si>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</si>
  <si>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</si>
  <si>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</si>
  <si>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</si>
  <si>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</si>
  <si>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</si>
  <si>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</si>
  <si>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</si>
  <si>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</si>
  <si>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</si>
  <si>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</si>
  <si>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</si>
  <si>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</si>
  <si>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</si>
  <si>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</si>
  <si>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</si>
  <si>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</si>
  <si>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</si>
  <si>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</si>
  <si>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</si>
  <si>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</si>
  <si>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</si>
  <si>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</si>
  <si>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</si>
  <si>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</si>
  <si>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</si>
  <si>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</si>
  <si>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</si>
  <si>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</si>
  <si>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</si>
  <si>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</si>
  <si>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</si>
  <si>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</si>
  <si>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</si>
  <si>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</si>
  <si>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</si>
  <si>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</si>
  <si>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</si>
  <si>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</si>
  <si>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</si>
  <si>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</si>
  <si>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</si>
  <si>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</si>
  <si>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</si>
  <si>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</si>
  <si>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</si>
  <si>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</si>
  <si>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</si>
  <si>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</si>
  <si>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</si>
  <si>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</si>
  <si>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</si>
  <si>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</si>
  <si>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</si>
  <si>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</si>
  <si>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</si>
  <si>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</si>
  <si>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</si>
  <si>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</si>
  <si>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</si>
  <si>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</si>
  <si>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</si>
  <si>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</si>
  <si>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</si>
  <si>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</si>
  <si>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</si>
  <si>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</si>
  <si>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</si>
  <si>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</si>
  <si>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</si>
  <si>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</si>
  <si>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</si>
  <si>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</si>
  <si>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</si>
  <si>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</si>
  <si>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</si>
  <si>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</si>
  <si>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</si>
  <si>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</si>
  <si>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</si>
  <si>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</si>
  <si>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</si>
  <si>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</si>
  <si>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</si>
  <si>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</si>
  <si>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</si>
  <si>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</si>
  <si>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</si>
  <si>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</si>
  <si>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</si>
  <si>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</si>
  <si>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</si>
  <si>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</si>
  <si>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</si>
  <si>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</si>
  <si>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</si>
  <si>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</si>
  <si>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</si>
  <si>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</si>
  <si>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</si>
  <si>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</si>
  <si>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</si>
  <si>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</si>
  <si>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</si>
  <si>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</si>
  <si>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</si>
  <si>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</si>
  <si>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</si>
  <si>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</si>
  <si>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</si>
  <si>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</si>
  <si>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</si>
  <si>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</si>
  <si>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</si>
  <si>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</si>
  <si>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</si>
  <si>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</si>
  <si>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</si>
  <si>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</si>
  <si>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</si>
  <si>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</si>
  <si>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</si>
  <si>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</si>
  <si>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</si>
  <si>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</si>
  <si>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</si>
  <si>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</si>
  <si>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</si>
  <si>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</si>
  <si>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</si>
  <si>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</si>
  <si>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</si>
  <si>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</si>
  <si>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</si>
  <si>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</si>
  <si>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</si>
  <si>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</si>
  <si>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</si>
  <si>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</si>
  <si>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</si>
  <si>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</si>
  <si>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</si>
  <si>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</si>
  <si>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</si>
  <si>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</si>
  <si>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</si>
  <si>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</si>
  <si>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</si>
  <si>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</si>
  <si>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</si>
  <si>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</si>
  <si>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</si>
  <si>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</si>
  <si>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</si>
  <si>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</si>
  <si>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</si>
  <si>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</si>
  <si>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</si>
  <si>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</si>
  <si>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</si>
  <si>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</si>
  <si>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</si>
  <si>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</si>
  <si>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</si>
  <si>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</si>
  <si>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</si>
  <si>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</si>
  <si>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</si>
  <si>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</si>
  <si>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</si>
  <si>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</si>
  <si>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</si>
  <si>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</si>
  <si>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</si>
  <si>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</si>
  <si>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</si>
  <si>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</si>
  <si>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</si>
  <si>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</si>
  <si>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</si>
  <si>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</si>
  <si>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</si>
  <si>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</si>
  <si>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</si>
  <si>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</si>
  <si>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</si>
  <si>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</si>
  <si>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</si>
  <si>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</si>
  <si>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</si>
  <si>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</si>
  <si>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</si>
  <si>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</si>
  <si>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</si>
  <si>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</si>
  <si>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</si>
  <si>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</si>
  <si>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</si>
  <si>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</si>
  <si>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</si>
  <si>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</si>
  <si>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</si>
  <si>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</si>
  <si>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</si>
  <si>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</si>
  <si>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</si>
  <si>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</si>
  <si>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</si>
  <si>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</si>
  <si>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</si>
  <si>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</si>
  <si>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</si>
  <si>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</si>
  <si>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</si>
  <si>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</si>
  <si>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</si>
  <si>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</si>
  <si>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</si>
  <si>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</si>
  <si>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</si>
  <si>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</si>
  <si>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</si>
  <si>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</si>
  <si>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</si>
  <si>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</si>
  <si>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</si>
  <si>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</si>
  <si>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</si>
  <si>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</si>
  <si>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</si>
  <si>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</si>
  <si>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</si>
  <si>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</si>
  <si>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</si>
  <si>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</si>
  <si>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</si>
  <si>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</si>
  <si>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</si>
  <si>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</si>
  <si>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</si>
  <si>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</si>
  <si>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</si>
  <si>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</si>
  <si>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</si>
  <si>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</si>
  <si>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</si>
  <si>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</si>
  <si>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</si>
  <si>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</si>
  <si>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</si>
  <si>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</si>
  <si>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</si>
  <si>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</si>
  <si>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</si>
  <si>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</si>
  <si>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</si>
  <si>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</si>
  <si>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</si>
  <si>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</si>
  <si>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</si>
  <si>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</si>
  <si>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</si>
  <si>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</si>
  <si>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</si>
  <si>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</si>
  <si>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</si>
  <si>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</si>
  <si>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</si>
  <si>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</si>
  <si>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</si>
  <si>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</si>
  <si>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</si>
  <si>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</si>
  <si>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</si>
  <si>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</si>
  <si>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</si>
  <si>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</si>
  <si>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</si>
  <si>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</si>
  <si>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</si>
  <si>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</si>
  <si>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</si>
  <si>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</si>
  <si>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</si>
  <si>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</si>
  <si>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</si>
  <si>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</si>
  <si>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</si>
  <si>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</si>
  <si>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</si>
  <si>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</si>
  <si>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</si>
  <si>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</si>
  <si>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</si>
  <si>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</si>
  <si>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</si>
  <si>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</si>
  <si>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</si>
  <si>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</si>
  <si>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</si>
  <si>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</si>
  <si>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</si>
  <si>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</si>
  <si>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</si>
  <si>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</si>
  <si>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</si>
  <si>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</si>
  <si>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</si>
  <si>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</si>
  <si>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</si>
  <si>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</si>
  <si>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</si>
  <si>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</si>
  <si>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</si>
  <si>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</si>
  <si>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</si>
  <si>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</si>
  <si>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</si>
  <si>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</si>
  <si>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</si>
  <si>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</si>
  <si>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</si>
  <si>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</si>
  <si>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</si>
  <si>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</si>
  <si>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</si>
  <si>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</si>
  <si>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</si>
  <si>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</si>
  <si>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</si>
  <si>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</si>
  <si>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</si>
  <si>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</si>
  <si>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</si>
  <si>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</si>
  <si>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</si>
  <si>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</si>
  <si>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</si>
  <si>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</si>
  <si>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</si>
  <si>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</si>
  <si>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</si>
  <si>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</si>
  <si>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</si>
  <si>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</si>
  <si>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</si>
  <si>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</si>
  <si>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</si>
  <si>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</si>
  <si>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</si>
  <si>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</si>
  <si>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</si>
  <si>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</si>
  <si>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</si>
  <si>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</si>
  <si>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</si>
  <si>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</si>
  <si>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</si>
  <si>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</si>
  <si>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</si>
  <si>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</si>
  <si>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</si>
  <si>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</si>
  <si>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</si>
  <si>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</si>
  <si>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</si>
  <si>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</si>
  <si>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</si>
  <si>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</si>
  <si>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</si>
  <si>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</si>
  <si>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</si>
  <si>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</si>
  <si>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</si>
  <si>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</si>
  <si>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</si>
  <si>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</si>
  <si>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</si>
  <si>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</si>
  <si>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</si>
  <si>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</si>
  <si>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</si>
  <si>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</si>
  <si>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</si>
  <si>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</si>
  <si>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</si>
  <si>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</si>
  <si>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</si>
  <si>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</si>
  <si>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</si>
  <si>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</si>
  <si>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</si>
  <si>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</si>
  <si>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</si>
  <si>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</si>
  <si>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</si>
  <si>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</si>
  <si>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</si>
  <si>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</si>
  <si>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</si>
  <si>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</si>
  <si>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</si>
  <si>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</si>
  <si>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</si>
  <si>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</si>
  <si>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</si>
  <si>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</si>
  <si>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</si>
  <si>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</si>
  <si>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</si>
  <si>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</si>
  <si>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</si>
  <si>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</si>
  <si>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</si>
  <si>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</si>
  <si>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</si>
  <si>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</si>
  <si>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</si>
  <si>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</si>
  <si>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</si>
  <si>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</si>
  <si>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</si>
  <si>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</si>
  <si>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</si>
  <si>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</si>
  <si>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</si>
  <si>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</si>
  <si>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</si>
  <si>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</si>
  <si>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</si>
  <si>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</si>
  <si>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</si>
  <si>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</si>
  <si>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</si>
  <si>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</si>
  <si>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</si>
  <si>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</si>
  <si>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</si>
  <si>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</si>
  <si>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</si>
  <si>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</si>
  <si>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</si>
  <si>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</si>
  <si>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</si>
  <si>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</si>
  <si>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</si>
  <si>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</si>
  <si>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</si>
  <si>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</si>
  <si>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</si>
  <si>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</si>
  <si>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</si>
  <si>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</si>
  <si>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</si>
  <si>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</si>
  <si>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</si>
  <si>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</si>
  <si>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</si>
  <si>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</si>
  <si>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</si>
  <si>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</si>
  <si>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</si>
  <si>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</si>
  <si>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</si>
  <si>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</si>
  <si>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</si>
  <si>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</si>
  <si>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</si>
  <si>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</si>
  <si>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</si>
  <si>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</si>
  <si>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</si>
  <si>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</si>
  <si>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</si>
  <si>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</si>
  <si>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</si>
  <si>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</si>
  <si>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</si>
  <si>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</si>
  <si>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</si>
  <si>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</si>
  <si>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</si>
  <si>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</si>
  <si>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</si>
  <si>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</si>
  <si>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</si>
  <si>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</si>
  <si>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</si>
  <si>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</si>
  <si>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</si>
  <si>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</si>
  <si>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</si>
  <si>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</si>
  <si>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</si>
  <si>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</si>
  <si>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</si>
  <si>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</si>
  <si>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</si>
  <si>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</si>
  <si>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</si>
  <si>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</si>
  <si>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</si>
  <si>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</si>
  <si>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</si>
  <si>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</si>
  <si>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</si>
  <si>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</si>
  <si>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</si>
  <si>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</si>
  <si>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</si>
  <si>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</si>
  <si>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</si>
  <si>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</si>
  <si>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</si>
  <si>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</si>
  <si>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</si>
  <si>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</si>
  <si>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</si>
  <si>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</si>
  <si>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</si>
  <si>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</si>
  <si>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</si>
  <si>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</si>
  <si>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</si>
  <si>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</si>
  <si>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</si>
  <si>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</si>
  <si>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</si>
  <si>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</si>
  <si>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</si>
  <si>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</si>
  <si>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</si>
  <si>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</si>
  <si>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</si>
  <si>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</si>
  <si>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</si>
  <si>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</si>
  <si>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</si>
  <si>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</si>
  <si>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</si>
  <si>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</si>
  <si>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</si>
  <si>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</si>
  <si>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</si>
  <si>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</si>
  <si>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</si>
  <si>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</si>
  <si>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</si>
  <si>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</si>
  <si>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</si>
  <si>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</si>
  <si>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</si>
  <si>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</si>
  <si>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</si>
  <si>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</si>
  <si>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</si>
  <si>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</si>
  <si>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</si>
  <si>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</si>
  <si>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</si>
  <si>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</si>
  <si>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</si>
  <si>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</si>
  <si>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</si>
  <si>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</si>
  <si>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</si>
  <si>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</si>
  <si>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</si>
  <si>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</si>
  <si>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</si>
  <si>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</si>
  <si>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</si>
  <si>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</si>
  <si>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</si>
  <si>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</si>
  <si>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</si>
  <si>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</si>
  <si>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</si>
  <si>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</si>
  <si>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</si>
  <si>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</si>
  <si>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</si>
  <si>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</si>
  <si>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</si>
  <si>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</si>
  <si>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</si>
  <si>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</si>
  <si>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</si>
  <si>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</si>
  <si>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</si>
  <si>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</si>
  <si>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</si>
  <si>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</si>
  <si>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</si>
  <si>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</si>
  <si>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</si>
  <si>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</si>
  <si>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</si>
  <si>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</si>
  <si>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</si>
  <si>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</si>
  <si>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</si>
  <si>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</si>
  <si>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</si>
  <si>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</si>
  <si>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</si>
  <si>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</si>
  <si>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</si>
  <si>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</si>
  <si>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</si>
  <si>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</si>
  <si>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</si>
  <si>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</si>
  <si>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</si>
  <si>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</si>
  <si>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</si>
  <si>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</si>
  <si>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</si>
  <si>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</si>
  <si>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</si>
  <si>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</si>
  <si>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</si>
  <si>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</si>
  <si>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</si>
  <si>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</si>
  <si>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</si>
  <si>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</si>
  <si>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</si>
  <si>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</si>
  <si>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</si>
  <si>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</si>
  <si>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</si>
  <si>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</si>
  <si>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</si>
  <si>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</si>
  <si>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</si>
  <si>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</si>
  <si>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</si>
  <si>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</si>
  <si>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</si>
  <si>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</si>
  <si>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</si>
  <si>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</si>
  <si>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</si>
  <si>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</si>
  <si>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</si>
  <si>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</si>
  <si>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</si>
  <si>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</si>
  <si>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</si>
  <si>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</si>
  <si>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</si>
  <si>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</si>
  <si>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</si>
  <si>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</si>
  <si>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</si>
  <si>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</si>
  <si>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</si>
  <si>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</si>
  <si>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</si>
  <si>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</si>
  <si>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</si>
  <si>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</si>
  <si>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</si>
  <si>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</si>
  <si>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</si>
  <si>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</si>
  <si>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</si>
  <si>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</si>
  <si>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</si>
  <si>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</si>
  <si>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</si>
  <si>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</si>
  <si>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</si>
  <si>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</si>
  <si>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</si>
  <si>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</si>
  <si>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</si>
  <si>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</si>
  <si>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</si>
  <si>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</si>
  <si>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</si>
  <si>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</si>
  <si>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</si>
  <si>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</si>
  <si>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</si>
  <si>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</si>
  <si>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</si>
  <si>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</si>
  <si>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</si>
  <si>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</si>
  <si>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</si>
  <si>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</si>
  <si>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</si>
  <si>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</si>
  <si>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</si>
  <si>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</si>
  <si>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</si>
  <si>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</si>
  <si>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</si>
  <si>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</si>
  <si>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</si>
  <si>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</si>
  <si>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</si>
  <si>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</si>
  <si>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</si>
  <si>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</si>
  <si>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</si>
  <si>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</si>
  <si>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</si>
  <si>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</si>
  <si>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</si>
  <si>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</si>
  <si>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</si>
  <si>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</si>
  <si>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</si>
  <si>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</si>
  <si>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</si>
  <si>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</si>
  <si>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</si>
  <si>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</si>
  <si>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</si>
  <si>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</si>
  <si>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</si>
  <si>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</si>
  <si>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</si>
  <si>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</si>
  <si>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</si>
  <si>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</si>
  <si>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</si>
  <si>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</si>
  <si>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</si>
  <si>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</si>
  <si>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</si>
  <si>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</si>
  <si>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</si>
  <si>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</si>
  <si>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</si>
  <si>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</si>
  <si>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</si>
  <si>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</si>
  <si>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</si>
  <si>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</si>
  <si>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</si>
  <si>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</si>
  <si>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</si>
  <si>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</si>
  <si>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</si>
  <si>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</si>
  <si>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</si>
  <si>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</si>
  <si>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</si>
  <si>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</si>
  <si>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</si>
  <si>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</si>
  <si>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</si>
  <si>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</si>
  <si>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</si>
  <si>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</si>
  <si>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</si>
  <si>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</si>
  <si>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</si>
  <si>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</si>
  <si>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</si>
  <si>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</si>
  <si>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</si>
  <si>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</si>
  <si>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</si>
  <si>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</si>
  <si>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</si>
  <si>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</si>
  <si>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</si>
  <si>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</si>
  <si>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</si>
  <si>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</si>
  <si>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</si>
  <si>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</si>
  <si>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</si>
  <si>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</si>
  <si>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</si>
  <si>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</si>
  <si>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</si>
  <si>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</si>
  <si>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</si>
  <si>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</si>
  <si>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</si>
  <si>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</si>
  <si>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</si>
  <si>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</si>
  <si>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</si>
  <si>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</si>
  <si>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</si>
  <si>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</si>
  <si>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</si>
  <si>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</si>
  <si>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</si>
  <si>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</si>
  <si>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</si>
  <si>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</si>
  <si>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</si>
  <si>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</si>
  <si>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</si>
  <si>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</si>
  <si>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</si>
  <si>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</si>
  <si>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</si>
  <si>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</si>
  <si>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</si>
  <si>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</si>
  <si>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</si>
  <si>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</si>
  <si>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</si>
  <si>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</si>
  <si>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</si>
  <si>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</si>
  <si>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</si>
  <si>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</si>
  <si>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</si>
  <si>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</si>
  <si>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</si>
  <si>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</si>
  <si>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</si>
  <si>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</si>
  <si>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</si>
  <si>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</si>
  <si>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</si>
  <si>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</si>
  <si>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</si>
  <si>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</si>
  <si>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</si>
  <si>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</si>
  <si>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</si>
  <si>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</si>
  <si>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</si>
  <si>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</si>
  <si>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</si>
  <si>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</si>
  <si>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</si>
  <si>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</si>
  <si>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</si>
  <si>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</si>
  <si>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</si>
  <si>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</si>
  <si>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</si>
  <si>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</si>
  <si>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</si>
  <si>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</si>
  <si>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</si>
  <si>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</si>
  <si>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</si>
  <si>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</si>
  <si>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</si>
  <si>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</si>
  <si>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</si>
  <si>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</si>
  <si>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</si>
  <si>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</si>
  <si>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</si>
  <si>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</si>
  <si>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</si>
  <si>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</si>
  <si>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</si>
  <si>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</si>
  <si>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</si>
  <si>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</si>
  <si>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</si>
  <si>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</si>
  <si>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</si>
  <si>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</si>
  <si>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</si>
  <si>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</si>
  <si>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</si>
  <si>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</si>
  <si>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</si>
  <si>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</si>
  <si>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</si>
  <si>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</si>
  <si>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</si>
  <si>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</si>
  <si>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</si>
  <si>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</si>
  <si>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</si>
  <si>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</si>
  <si>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</si>
  <si>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</si>
  <si>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</si>
  <si>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</si>
  <si>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</si>
  <si>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</si>
  <si>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</si>
  <si>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</si>
  <si>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</si>
  <si>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</si>
  <si>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</si>
  <si>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</si>
  <si>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</si>
  <si>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</si>
  <si>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</si>
  <si>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</si>
  <si>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</si>
  <si>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</si>
  <si>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</si>
  <si>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</si>
  <si>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</si>
  <si>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</si>
  <si>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</si>
  <si>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</si>
  <si>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</si>
  <si>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</si>
  <si>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</si>
  <si>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</si>
  <si>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</si>
  <si>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</si>
  <si>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</si>
  <si>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</si>
  <si>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</si>
  <si>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</si>
  <si>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</si>
  <si>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</si>
  <si>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</si>
  <si>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</si>
  <si>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</si>
  <si>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</si>
  <si>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</si>
  <si>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</si>
  <si>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</si>
  <si>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</si>
  <si>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</si>
  <si>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</si>
  <si>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</si>
  <si>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</si>
  <si>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</si>
  <si>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</si>
  <si>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</si>
  <si>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</si>
  <si>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</si>
  <si>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</si>
  <si>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</si>
  <si>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</si>
  <si>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</si>
  <si>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</si>
  <si>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</si>
  <si>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</si>
  <si>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</si>
  <si>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</si>
  <si>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</si>
  <si>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</si>
  <si>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</si>
  <si>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</si>
  <si>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</si>
  <si>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</si>
  <si>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</si>
  <si>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</si>
  <si>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</si>
  <si>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</si>
  <si>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</si>
  <si>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</si>
  <si>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</si>
  <si>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</si>
  <si>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</si>
  <si>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</si>
  <si>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</si>
  <si>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</si>
  <si>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</si>
  <si>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</si>
  <si>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</si>
  <si>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</si>
  <si>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</si>
  <si>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</si>
  <si>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</si>
  <si>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</si>
  <si>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</si>
  <si>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</si>
  <si>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</si>
  <si>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</si>
  <si>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</si>
  <si>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</si>
  <si>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</si>
  <si>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</si>
  <si>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</si>
  <si>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</si>
  <si>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</si>
  <si>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</si>
  <si>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</si>
  <si>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</si>
  <si>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</si>
  <si>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</si>
  <si>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</si>
  <si>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</si>
  <si>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</si>
  <si>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</si>
  <si>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</si>
  <si>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</si>
  <si>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</si>
  <si>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</si>
  <si>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</si>
  <si>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</si>
  <si>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</si>
  <si>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</si>
  <si>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</si>
  <si>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</si>
  <si>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</si>
  <si>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</si>
  <si>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</si>
  <si>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</si>
  <si>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</si>
  <si>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</si>
  <si>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</si>
  <si>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</si>
  <si>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</si>
  <si>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</si>
  <si>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</si>
  <si>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</si>
  <si>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</si>
  <si>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</si>
  <si>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</si>
  <si>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</si>
  <si>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</si>
  <si>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</si>
  <si>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</si>
  <si>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</si>
  <si>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</si>
  <si>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</si>
  <si>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</si>
  <si>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</si>
  <si>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</si>
  <si>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</si>
  <si>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</si>
  <si>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</si>
  <si>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</si>
  <si>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</si>
  <si>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</si>
  <si>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</si>
  <si>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</si>
  <si>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</si>
  <si>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</si>
  <si>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</si>
  <si>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</si>
  <si>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</si>
  <si>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</si>
  <si>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</si>
  <si>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</si>
  <si>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</si>
  <si>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</si>
  <si>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</si>
  <si>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</si>
  <si>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</si>
  <si>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</si>
  <si>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</si>
  <si>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</si>
  <si>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</si>
  <si>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</si>
  <si>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</si>
  <si>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</si>
  <si>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</si>
  <si>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</si>
  <si>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</si>
  <si>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</si>
  <si>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</si>
  <si>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</si>
  <si>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</si>
  <si>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</si>
  <si>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</si>
  <si>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</si>
  <si>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</si>
  <si>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</si>
  <si>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</si>
  <si>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</si>
  <si>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</si>
  <si>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</si>
  <si>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</si>
  <si>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</si>
  <si>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</si>
  <si>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</si>
  <si>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</si>
  <si>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</si>
  <si>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</si>
  <si>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</si>
  <si>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</si>
  <si>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</si>
  <si>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</si>
  <si>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</si>
  <si>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</si>
  <si>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</si>
  <si>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</si>
  <si>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</si>
  <si>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</si>
  <si>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</si>
  <si>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</si>
  <si>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</si>
  <si>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</si>
  <si>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</si>
  <si>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</si>
  <si>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</si>
  <si>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</si>
  <si>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</si>
  <si>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</si>
  <si>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</si>
  <si>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</si>
  <si>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</si>
  <si>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</si>
  <si>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</si>
  <si>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</si>
  <si>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</si>
  <si>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</si>
  <si>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</si>
  <si>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</si>
  <si>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</si>
  <si>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</si>
  <si>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</si>
  <si>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</si>
  <si>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</si>
  <si>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</si>
  <si>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</si>
  <si>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</si>
  <si>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</si>
  <si>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</si>
  <si>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</si>
  <si>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</si>
  <si>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</si>
  <si>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</si>
  <si>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</si>
  <si>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</si>
  <si>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</si>
  <si>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</si>
  <si>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</si>
  <si>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</si>
  <si>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</si>
  <si>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</si>
  <si>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</si>
  <si>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</si>
  <si>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</si>
  <si>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</si>
  <si>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</si>
  <si>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</si>
  <si>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</si>
  <si>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</si>
  <si>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</si>
  <si>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</si>
  <si>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</si>
  <si>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</si>
  <si>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</si>
  <si>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</si>
  <si>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</si>
  <si>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</si>
  <si>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</si>
  <si>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</si>
  <si>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</si>
  <si>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</si>
  <si>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</si>
  <si>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</si>
  <si>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</si>
  <si>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</si>
  <si>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</si>
  <si>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</si>
  <si>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</si>
  <si>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</si>
  <si>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</si>
  <si>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</si>
  <si>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</si>
  <si>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</si>
  <si>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</si>
  <si>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</si>
  <si>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</si>
  <si>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</si>
  <si>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</si>
  <si>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</si>
  <si>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</si>
  <si>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</si>
  <si>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</si>
  <si>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</si>
  <si>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</si>
  <si>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</si>
  <si>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</si>
  <si>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</si>
  <si>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</si>
  <si>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</si>
  <si>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</si>
  <si>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</si>
  <si>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</si>
  <si>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</si>
  <si>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</si>
  <si>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</si>
  <si>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</si>
  <si>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</si>
  <si>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</si>
  <si>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</si>
  <si>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</si>
  <si>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</si>
  <si>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</si>
  <si>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</si>
  <si>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</si>
  <si>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</si>
  <si>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</si>
  <si>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</si>
  <si>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</si>
  <si>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</si>
  <si>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</si>
  <si>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</si>
  <si>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</si>
  <si>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</si>
  <si>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</si>
  <si>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</si>
  <si>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</si>
  <si>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</si>
  <si>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</si>
  <si>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</si>
  <si>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</si>
  <si>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</si>
  <si>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</si>
  <si>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</si>
  <si>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</si>
  <si>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</si>
  <si>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</si>
  <si>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</si>
  <si>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</si>
  <si>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</si>
  <si>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</si>
  <si>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</si>
  <si>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</si>
  <si>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</si>
  <si>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</si>
  <si>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</si>
  <si>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</si>
  <si>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</si>
  <si>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</si>
  <si>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</si>
  <si>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</si>
  <si>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</si>
  <si>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</si>
  <si>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</si>
  <si>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</si>
  <si>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</si>
  <si>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</si>
  <si>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</si>
  <si>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</si>
  <si>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</si>
  <si>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</si>
  <si>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</si>
  <si>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</si>
  <si>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</si>
  <si>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</si>
  <si>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</si>
  <si>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</si>
  <si>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</si>
  <si>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</si>
  <si>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</si>
  <si>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</si>
  <si>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</si>
  <si>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</si>
  <si>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</si>
  <si>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</si>
  <si>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</si>
  <si>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</si>
  <si>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</si>
  <si>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</si>
  <si>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</si>
  <si>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</si>
  <si>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</si>
  <si>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</si>
  <si>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</si>
  <si>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</si>
  <si>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</si>
  <si>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</si>
  <si>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</si>
  <si>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</si>
  <si>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</si>
  <si>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</si>
  <si>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</si>
  <si>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</si>
  <si>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</si>
  <si>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</si>
  <si>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</si>
  <si>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</si>
  <si>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</si>
  <si>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</si>
  <si>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</si>
  <si>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</si>
  <si>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</si>
  <si>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</si>
  <si>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</si>
  <si>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</si>
  <si>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</si>
  <si>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</si>
  <si>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</si>
  <si>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</si>
  <si>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</si>
  <si>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</si>
  <si>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</si>
  <si>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</si>
  <si>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</si>
  <si>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</si>
  <si>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</si>
  <si>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</si>
  <si>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</si>
  <si>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</si>
  <si>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</si>
  <si>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</si>
  <si>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</si>
  <si>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</si>
  <si>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</si>
  <si>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</si>
  <si>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</si>
  <si>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</si>
  <si>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</si>
  <si>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</si>
  <si>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</si>
  <si>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</si>
  <si>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</si>
  <si>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</si>
  <si>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</si>
  <si>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</si>
  <si>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</si>
  <si>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</si>
  <si>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</si>
  <si>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</si>
  <si>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</si>
  <si>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</si>
  <si>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</si>
  <si>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</si>
  <si>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</si>
  <si>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</si>
  <si>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</si>
  <si>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</si>
  <si>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</si>
  <si>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</si>
  <si>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</si>
  <si>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</si>
  <si>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</si>
  <si>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</si>
  <si>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</si>
  <si>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</si>
  <si>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</si>
  <si>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</si>
  <si>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</si>
  <si>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</si>
  <si>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</si>
  <si>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</si>
  <si>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</si>
  <si>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</si>
  <si>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</si>
  <si>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</si>
  <si>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</si>
  <si>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</si>
  <si>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</si>
  <si>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</si>
  <si>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</si>
  <si>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</si>
  <si>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</si>
  <si>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</si>
  <si>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</si>
  <si>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</si>
  <si>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</si>
  <si>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</si>
  <si>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</si>
  <si>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</si>
  <si>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</si>
  <si>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</si>
  <si>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</si>
  <si>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</si>
  <si>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</si>
  <si>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</si>
  <si>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</si>
  <si>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</si>
  <si>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</si>
  <si>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</si>
  <si>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</si>
  <si>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</si>
  <si>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</si>
  <si>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</si>
  <si>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</si>
  <si>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</si>
  <si>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</si>
  <si>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</si>
  <si>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</si>
  <si>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</si>
  <si>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</si>
  <si>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</si>
  <si>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</si>
  <si>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</si>
  <si>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</si>
  <si>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</si>
  <si>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</si>
  <si>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</si>
  <si>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</si>
  <si>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</si>
  <si>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</si>
  <si>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</si>
  <si>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</si>
  <si>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</si>
  <si>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</si>
  <si>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</si>
  <si>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</si>
  <si>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</si>
  <si>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</si>
  <si>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</si>
  <si>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</si>
  <si>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</si>
  <si>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</si>
  <si>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</si>
  <si>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</si>
  <si>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</si>
  <si>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</si>
  <si>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</si>
  <si>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</si>
  <si>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</si>
  <si>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</si>
  <si>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</si>
  <si>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</si>
  <si>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</si>
  <si>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</si>
  <si>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</si>
  <si>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</si>
  <si>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</si>
  <si>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</si>
  <si>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</si>
  <si>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</si>
  <si>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</si>
  <si>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</si>
  <si>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</si>
  <si>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</si>
  <si>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</si>
  <si>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</si>
  <si>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</si>
  <si>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</si>
  <si>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</si>
  <si>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</si>
  <si>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</si>
  <si>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</si>
  <si>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</si>
  <si>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</si>
  <si>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</si>
  <si>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</si>
  <si>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</si>
  <si>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</si>
  <si>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</si>
  <si>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</si>
  <si>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</si>
  <si>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</si>
  <si>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</si>
  <si>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</si>
  <si>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</si>
  <si>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</si>
  <si>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</si>
  <si>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</si>
  <si>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</si>
  <si>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</si>
  <si>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</si>
  <si>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</si>
  <si>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</si>
  <si>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</si>
  <si>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</si>
  <si>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</si>
  <si>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</si>
  <si>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</si>
  <si>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</si>
  <si>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</si>
  <si>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</si>
  <si>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</si>
  <si>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</si>
  <si>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</si>
  <si>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</si>
  <si>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</si>
  <si>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</si>
  <si>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</si>
  <si>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</si>
  <si>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</si>
  <si>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</si>
  <si>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</si>
  <si>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</si>
  <si>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</si>
  <si>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</si>
  <si>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</si>
  <si>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</si>
  <si>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</si>
  <si>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</si>
  <si>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</si>
  <si>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</si>
  <si>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</si>
  <si>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</si>
  <si>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</si>
  <si>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</si>
  <si>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</si>
  <si>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</si>
  <si>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</si>
  <si>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</si>
  <si>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</si>
  <si>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</si>
  <si>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</si>
  <si>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</si>
  <si>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</si>
  <si>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</si>
  <si>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</si>
  <si>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</si>
  <si>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</si>
  <si>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</si>
  <si>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</si>
  <si>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</si>
  <si>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</si>
  <si>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</si>
  <si>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</si>
  <si>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</si>
  <si>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</si>
  <si>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</si>
  <si>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</si>
  <si>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</si>
  <si>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</si>
  <si>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</si>
  <si>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</si>
  <si>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</si>
  <si>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</si>
  <si>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</si>
  <si>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</si>
  <si>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</si>
  <si>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</si>
  <si>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</si>
  <si>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</si>
  <si>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</si>
  <si>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</si>
  <si>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</si>
  <si>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</si>
  <si>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</si>
  <si>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</si>
  <si>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</si>
  <si>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</si>
  <si>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</si>
  <si>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</si>
  <si>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</si>
  <si>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</si>
  <si>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</si>
  <si>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</si>
  <si>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</si>
  <si>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</si>
  <si>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</si>
  <si>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</si>
  <si>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</si>
  <si>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</si>
  <si>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</si>
  <si>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</si>
  <si>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</si>
  <si>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</si>
  <si>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</si>
  <si>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</si>
  <si>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</si>
  <si>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</si>
  <si>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</si>
  <si>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</si>
  <si>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</si>
  <si>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</si>
  <si>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</si>
  <si>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</si>
  <si>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</si>
  <si>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</si>
  <si>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</si>
  <si>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</si>
  <si>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</si>
  <si>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</si>
  <si>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</si>
  <si>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</si>
  <si>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</si>
  <si>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</si>
  <si>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</si>
  <si>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</si>
  <si>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</si>
  <si>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</si>
  <si>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</si>
  <si>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</si>
  <si>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</si>
  <si>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</si>
  <si>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</si>
  <si>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</si>
  <si>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</si>
  <si>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</si>
  <si>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</si>
  <si>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</si>
  <si>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</si>
  <si>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</si>
  <si>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</si>
  <si>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</si>
  <si>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</si>
  <si>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</si>
  <si>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</si>
  <si>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</si>
  <si>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</si>
  <si>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</si>
  <si>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</si>
  <si>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</si>
  <si>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</si>
  <si>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</si>
  <si>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</si>
  <si>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</si>
  <si>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</si>
  <si>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</si>
  <si>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</si>
  <si>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</si>
  <si>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</si>
  <si>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</si>
  <si>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</si>
  <si>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</si>
  <si>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</si>
  <si>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</si>
  <si>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</si>
  <si>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</si>
  <si>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</si>
  <si>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</si>
  <si>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</si>
  <si>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</si>
  <si>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</si>
  <si>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</si>
  <si>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</si>
  <si>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</si>
  <si>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</si>
  <si>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</si>
  <si>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</si>
  <si>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</si>
  <si>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</si>
  <si>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</si>
  <si>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</si>
  <si>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</si>
  <si>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</si>
  <si>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</si>
  <si>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</si>
  <si>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</si>
  <si>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</si>
  <si>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</si>
  <si>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</si>
  <si>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</si>
  <si>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</si>
  <si>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</si>
  <si>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</si>
  <si>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</si>
  <si>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</si>
  <si>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</si>
  <si>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</si>
  <si>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</si>
  <si>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</si>
  <si>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</si>
  <si>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</si>
  <si>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</si>
  <si>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</si>
  <si>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</si>
  <si>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</si>
  <si>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</si>
  <si>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</si>
  <si>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</si>
  <si>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</si>
  <si>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</si>
  <si>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</si>
  <si>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</si>
  <si>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</si>
  <si>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</si>
  <si>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</si>
  <si>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</si>
  <si>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</si>
  <si>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</si>
  <si>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</si>
  <si>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</si>
  <si>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</si>
  <si>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</si>
  <si>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</si>
  <si>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</si>
  <si>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</si>
  <si>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</si>
  <si>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</si>
  <si>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</si>
  <si>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</si>
  <si>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</si>
  <si>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</si>
  <si>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</si>
  <si>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</si>
  <si>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</si>
  <si>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</si>
  <si>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</si>
  <si>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</si>
  <si>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</si>
  <si>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</si>
  <si>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</si>
  <si>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</si>
  <si>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</si>
  <si>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</si>
  <si>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</si>
  <si>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</si>
  <si>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</si>
  <si>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</si>
  <si>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</si>
  <si>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</si>
  <si>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</si>
  <si>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</si>
  <si>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</si>
  <si>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</si>
  <si>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</si>
  <si>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</si>
  <si>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</si>
  <si>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</si>
  <si>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</si>
  <si>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</si>
  <si>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</si>
  <si>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</si>
  <si>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</si>
  <si>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</si>
  <si>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</si>
  <si>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</si>
  <si>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</si>
  <si>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</si>
  <si>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</si>
  <si>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</si>
  <si>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</si>
  <si>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</si>
  <si>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</si>
  <si>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</si>
  <si>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</si>
  <si>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</si>
  <si>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</si>
  <si>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</si>
  <si>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</si>
  <si>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</si>
  <si>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</si>
  <si>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</si>
  <si>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</si>
  <si>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</si>
  <si>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</si>
  <si>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</si>
  <si>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</si>
  <si>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</si>
  <si>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</si>
  <si>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</si>
  <si>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</si>
  <si>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</si>
  <si>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</si>
  <si>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</si>
  <si>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</si>
  <si>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</si>
  <si>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</si>
  <si>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</si>
  <si>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</si>
  <si>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</si>
  <si>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</si>
  <si>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</si>
  <si>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</si>
  <si>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</si>
  <si>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</si>
  <si>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</si>
  <si>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</si>
  <si>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</si>
  <si>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</si>
  <si>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</si>
  <si>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</si>
  <si>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</si>
  <si>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</si>
  <si>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</si>
  <si>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</si>
  <si>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</si>
  <si>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</si>
  <si>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</si>
  <si>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</si>
  <si>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</si>
  <si>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</si>
  <si>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</si>
  <si>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</si>
  <si>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</si>
  <si>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</si>
  <si>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</si>
  <si>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</si>
  <si>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</si>
  <si>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</si>
  <si>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</si>
  <si>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</si>
  <si>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</si>
  <si>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</si>
  <si>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</si>
  <si>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</si>
  <si>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</si>
  <si>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</si>
  <si>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</si>
  <si>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</si>
  <si>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</si>
  <si>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</si>
  <si>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</si>
  <si>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</si>
  <si>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</si>
  <si>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</si>
  <si>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</si>
  <si>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</si>
  <si>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</si>
  <si>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</si>
  <si>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</si>
  <si>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</si>
  <si>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</si>
  <si>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</si>
  <si>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</si>
  <si>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</si>
  <si>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</si>
  <si>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</si>
  <si>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</si>
  <si>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</si>
  <si>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</si>
  <si>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</si>
  <si>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</si>
  <si>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</si>
  <si>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</si>
  <si>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</si>
  <si>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</si>
  <si>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</si>
  <si>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</si>
  <si>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</si>
  <si>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</si>
  <si>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</si>
  <si>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</si>
  <si>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</si>
  <si>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</si>
  <si>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</si>
  <si>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</si>
  <si>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</si>
  <si>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</si>
  <si>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</si>
  <si>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</si>
  <si>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</si>
  <si>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</si>
  <si>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</si>
  <si>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</si>
  <si>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</si>
  <si>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</si>
  <si>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</si>
  <si>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</si>
  <si>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</si>
  <si>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</si>
  <si>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</si>
  <si>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</si>
  <si>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</si>
  <si>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</si>
  <si>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</si>
  <si>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</si>
  <si>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</si>
  <si>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</si>
  <si>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</si>
  <si>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</si>
  <si>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</si>
  <si>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</si>
  <si>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</si>
  <si>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</si>
  <si>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</si>
  <si>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</si>
  <si>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</si>
  <si>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</si>
  <si>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</si>
  <si>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</si>
  <si>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</si>
  <si>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</si>
  <si>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</si>
  <si>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</si>
  <si>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</si>
  <si>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</si>
  <si>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</si>
  <si>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</si>
  <si>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</si>
  <si>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</si>
  <si>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</si>
  <si>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</si>
  <si>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</si>
  <si>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</si>
  <si>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</si>
  <si>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</si>
  <si>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</si>
  <si>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</si>
  <si>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</si>
  <si>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</si>
  <si>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</si>
  <si>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</si>
  <si>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</si>
  <si>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</si>
  <si>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</si>
  <si>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</si>
  <si>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</si>
  <si>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</si>
  <si>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</si>
  <si>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</si>
  <si>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</si>
  <si>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</si>
  <si>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</si>
  <si>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</si>
  <si>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</si>
  <si>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</si>
  <si>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</si>
  <si>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</si>
  <si>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</si>
  <si>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</si>
  <si>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</si>
  <si>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</si>
  <si>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</si>
  <si>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</si>
  <si>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</si>
  <si>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</si>
  <si>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</si>
  <si>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</si>
  <si>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</si>
  <si>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</si>
  <si>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</si>
  <si>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</si>
  <si>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</si>
  <si>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</si>
  <si>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</si>
  <si>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</si>
  <si>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</si>
  <si>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</si>
  <si>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</si>
  <si>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</si>
  <si>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</si>
  <si>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</si>
  <si>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</si>
  <si>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</si>
  <si>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</si>
  <si>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</si>
  <si>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</si>
  <si>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</si>
  <si>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</si>
  <si>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</si>
  <si>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</si>
  <si>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</si>
  <si>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</si>
  <si>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</si>
  <si>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</si>
  <si>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</si>
  <si>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</si>
  <si>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</si>
  <si>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</si>
  <si>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</si>
  <si>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</si>
  <si>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</si>
  <si>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</si>
  <si>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</si>
  <si>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</si>
  <si>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</si>
  <si>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</si>
  <si>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</si>
  <si>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</si>
  <si>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</si>
  <si>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</si>
  <si>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</si>
  <si>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</si>
  <si>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</si>
  <si>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</si>
  <si>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</si>
  <si>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</si>
  <si>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</si>
  <si>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</si>
  <si>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</si>
  <si>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</si>
  <si>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</si>
  <si>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</si>
  <si>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</si>
  <si>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</si>
  <si>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</si>
  <si>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</si>
  <si>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</si>
  <si>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</si>
  <si>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</si>
  <si>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</si>
  <si>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</si>
  <si>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</si>
  <si>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</si>
  <si>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</si>
  <si>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</si>
  <si>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</si>
  <si>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</si>
  <si>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</si>
  <si>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</si>
  <si>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</si>
  <si>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</si>
  <si>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</si>
  <si>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</si>
  <si>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</si>
  <si>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</si>
  <si>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</si>
  <si>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</si>
  <si>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</si>
  <si>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</si>
  <si>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</si>
  <si>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</si>
  <si>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</si>
  <si>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</si>
  <si>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</si>
  <si>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</si>
  <si>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</si>
  <si>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</si>
  <si>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</si>
  <si>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</si>
  <si>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</si>
  <si>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</si>
  <si>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</si>
  <si>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</si>
  <si>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</si>
  <si>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</si>
  <si>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</si>
  <si>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</si>
  <si>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</si>
  <si>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</si>
  <si>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</si>
  <si>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</si>
  <si>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</si>
  <si>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</si>
  <si>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</si>
  <si>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</si>
  <si>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</si>
  <si>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</si>
  <si>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</si>
  <si>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</si>
  <si>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</si>
  <si>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</si>
  <si>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</si>
  <si>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</si>
  <si>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</si>
  <si>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</si>
  <si>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</si>
  <si>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</si>
  <si>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</si>
  <si>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</si>
  <si>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</si>
  <si>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</si>
  <si>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</si>
  <si>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</si>
  <si>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</si>
  <si>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</si>
  <si>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</si>
  <si>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</si>
  <si>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</si>
  <si>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</si>
  <si>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</si>
  <si>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</si>
  <si>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</si>
  <si>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</si>
  <si>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</si>
  <si>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</si>
  <si>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</si>
  <si>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</si>
  <si>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</si>
  <si>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</si>
  <si>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</si>
  <si>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</si>
  <si>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</si>
  <si>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</si>
  <si>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</si>
  <si>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</si>
  <si>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</si>
  <si>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</si>
  <si>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</si>
  <si>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</si>
  <si>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</si>
  <si>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</si>
  <si>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</si>
  <si>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</si>
  <si>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</si>
  <si>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</si>
  <si>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</si>
  <si>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</si>
  <si>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</si>
  <si>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</si>
  <si>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</si>
  <si>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</si>
  <si>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</si>
  <si>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</si>
  <si>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</si>
  <si>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</si>
  <si>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</si>
  <si>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</si>
  <si>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</si>
  <si>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</si>
  <si>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</si>
  <si>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</si>
  <si>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</si>
  <si>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</si>
  <si>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</si>
  <si>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</si>
  <si>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</si>
  <si>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</si>
  <si>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</si>
  <si>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</si>
  <si>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</si>
  <si>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</si>
  <si>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</si>
  <si>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</si>
  <si>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</si>
  <si>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</si>
  <si>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</si>
  <si>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</si>
  <si>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</si>
  <si>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</si>
  <si>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</si>
  <si>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</si>
  <si>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</si>
  <si>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</si>
  <si>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</si>
  <si>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</si>
  <si>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</si>
  <si>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</si>
  <si>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</si>
  <si>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</si>
  <si>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</si>
  <si>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</si>
  <si>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</si>
  <si>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</si>
  <si>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</si>
  <si>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</si>
  <si>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</si>
  <si>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</si>
  <si>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</si>
  <si>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</si>
  <si>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</si>
  <si>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</si>
  <si>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</si>
  <si>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</si>
  <si>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</si>
  <si>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</si>
  <si>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</si>
  <si>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</si>
  <si>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</si>
  <si>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</si>
  <si>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</si>
  <si>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</si>
  <si>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</si>
  <si>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</si>
  <si>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</si>
  <si>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</si>
  <si>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</si>
  <si>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</si>
  <si>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</si>
  <si>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</si>
  <si>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</si>
  <si>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</si>
  <si>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</si>
  <si>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</si>
  <si>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</si>
  <si>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</si>
  <si>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</si>
  <si>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</si>
  <si>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</si>
  <si>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</si>
  <si>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</si>
  <si>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</si>
  <si>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</si>
  <si>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</si>
  <si>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</si>
  <si>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</si>
  <si>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</si>
  <si>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</si>
  <si>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</si>
  <si>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</si>
  <si>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</si>
  <si>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</si>
  <si>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</si>
  <si>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</si>
  <si>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</si>
  <si>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</si>
  <si>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</si>
  <si>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</si>
  <si>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</si>
  <si>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</si>
  <si>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</si>
  <si>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</si>
  <si>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</si>
  <si>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</si>
  <si>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</si>
  <si>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</si>
  <si>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</si>
  <si>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</si>
  <si>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</si>
  <si>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</si>
  <si>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</si>
  <si>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</si>
  <si>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</si>
  <si>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</si>
  <si>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</si>
  <si>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</si>
  <si>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</si>
  <si>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</si>
  <si>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</si>
  <si>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</si>
  <si>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</si>
  <si>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</si>
  <si>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</si>
  <si>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</si>
  <si>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</si>
  <si>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</si>
  <si>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</si>
  <si>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</si>
  <si>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</si>
  <si>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</si>
  <si>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</si>
  <si>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</si>
  <si>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</si>
  <si>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</si>
  <si>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</si>
  <si>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</si>
  <si>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</si>
  <si>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</si>
  <si>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</si>
  <si>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</si>
  <si>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</si>
  <si>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</si>
  <si>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</si>
  <si>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</si>
  <si>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</si>
  <si>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</si>
  <si>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</si>
  <si>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</si>
  <si>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</si>
  <si>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</si>
  <si>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</si>
  <si>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</si>
  <si>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</si>
  <si>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</si>
  <si>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</si>
  <si>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</si>
  <si>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</si>
  <si>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</si>
  <si>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</si>
  <si>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</si>
  <si>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</si>
  <si>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</si>
  <si>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</si>
  <si>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</si>
  <si>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</si>
  <si>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</si>
  <si>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</si>
  <si>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</si>
  <si>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</si>
  <si>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</si>
  <si>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</si>
  <si>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</si>
  <si>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</si>
  <si>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</si>
  <si>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</si>
  <si>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</si>
  <si>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</si>
  <si>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</si>
  <si>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</si>
  <si>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</si>
  <si>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</si>
  <si>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</si>
  <si>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</si>
  <si>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</si>
  <si>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</si>
  <si>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</si>
  <si>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</si>
  <si>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</si>
  <si>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</si>
  <si>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</si>
  <si>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</si>
  <si>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</si>
  <si>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</si>
  <si>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</si>
  <si>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</si>
  <si>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</si>
  <si>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</si>
  <si>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</si>
  <si>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</si>
  <si>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</si>
  <si>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</si>
  <si>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</si>
  <si>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</si>
  <si>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</si>
  <si>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</si>
  <si>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</si>
  <si>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</si>
  <si>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</si>
  <si>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</si>
  <si>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</si>
  <si>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</si>
  <si>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</si>
  <si>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</si>
  <si>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</si>
  <si>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</si>
  <si>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</si>
  <si>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</si>
  <si>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</si>
  <si>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</si>
  <si>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</si>
  <si>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</si>
  <si>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</si>
  <si>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</si>
  <si>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</si>
  <si>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</si>
  <si>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</si>
  <si>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</si>
  <si>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</si>
  <si>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</si>
  <si>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</si>
  <si>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</si>
  <si>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</si>
  <si>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</si>
  <si>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</si>
  <si>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</si>
  <si>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</si>
  <si>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</si>
  <si>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</si>
  <si>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</si>
  <si>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</si>
  <si>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</si>
  <si>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</si>
  <si>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</si>
  <si>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</si>
  <si>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</si>
  <si>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</si>
  <si>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</si>
  <si>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</si>
  <si>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</si>
  <si>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</si>
  <si>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</si>
  <si>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</si>
  <si>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</si>
  <si>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</si>
  <si>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</si>
  <si>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</si>
  <si>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</si>
  <si>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</si>
  <si>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</si>
  <si>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</si>
  <si>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</si>
  <si>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</si>
  <si>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</si>
  <si>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</si>
  <si>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</si>
  <si>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</si>
  <si>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</si>
  <si>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</si>
  <si>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</si>
  <si>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</si>
  <si>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</si>
  <si>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</si>
  <si>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</si>
  <si>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</si>
  <si>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</si>
  <si>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</si>
  <si>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</si>
  <si>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</si>
  <si>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</si>
  <si>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</si>
  <si>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</si>
  <si>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</si>
  <si>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</si>
  <si>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</si>
  <si>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</si>
  <si>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</si>
  <si>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</si>
  <si>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</si>
  <si>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</si>
  <si>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</si>
  <si>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</si>
  <si>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</si>
  <si>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</si>
  <si>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</si>
  <si>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</si>
  <si>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</si>
  <si>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</si>
  <si>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</si>
  <si>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</si>
  <si>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</si>
  <si>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</si>
  <si>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</si>
  <si>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</si>
  <si>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</si>
  <si>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</si>
  <si>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</si>
  <si>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</si>
  <si>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</si>
  <si>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</si>
  <si>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</si>
  <si>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</si>
  <si>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</si>
  <si>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</si>
  <si>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</si>
  <si>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</si>
  <si>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</si>
  <si>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</si>
  <si>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</si>
  <si>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</si>
  <si>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</si>
  <si>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</si>
  <si>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</si>
  <si>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</si>
  <si>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</si>
  <si>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</si>
  <si>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</si>
  <si>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</si>
  <si>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</si>
  <si>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</si>
  <si>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</si>
  <si>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</si>
  <si>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</si>
  <si>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</si>
  <si>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</si>
  <si>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</si>
  <si>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</si>
  <si>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</si>
  <si>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</si>
  <si>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</si>
  <si>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</si>
  <si>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</si>
  <si>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</si>
  <si>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</si>
  <si>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</si>
  <si>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</si>
  <si>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</si>
  <si>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</si>
  <si>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</si>
  <si>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</si>
  <si>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</si>
  <si>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</si>
  <si>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</si>
  <si>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</si>
  <si>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</si>
  <si>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</si>
  <si>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</si>
  <si>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</si>
  <si>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</si>
  <si>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</si>
  <si>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</si>
  <si>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</si>
  <si>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</si>
  <si>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</si>
  <si>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</si>
  <si>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</si>
  <si>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</si>
  <si>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</si>
  <si>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</si>
  <si>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</si>
  <si>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</si>
  <si>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</si>
  <si>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</si>
  <si>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</si>
  <si>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</si>
  <si>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</si>
  <si>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</si>
  <si>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</si>
  <si>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</si>
  <si>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</si>
  <si>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</si>
  <si>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</si>
  <si>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</si>
  <si>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</si>
  <si>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</si>
  <si>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</si>
  <si>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</si>
  <si>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</si>
  <si>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</si>
  <si>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</si>
  <si>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</si>
  <si>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</si>
  <si>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</si>
  <si>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</si>
  <si>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</si>
  <si>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</si>
  <si>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</si>
  <si>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</si>
  <si>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</si>
  <si>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</si>
  <si>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</si>
  <si>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</si>
  <si>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</si>
  <si>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</si>
  <si>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</si>
  <si>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</si>
  <si>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</si>
  <si>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</si>
  <si>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</si>
  <si>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</si>
  <si>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</si>
  <si>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</si>
  <si>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</si>
  <si>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</si>
  <si>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</si>
  <si>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</si>
  <si>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</si>
  <si>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</si>
  <si>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</si>
  <si>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</si>
  <si>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</si>
  <si>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</si>
  <si>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</si>
  <si>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</si>
  <si>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</si>
  <si>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</si>
  <si>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</si>
  <si>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</si>
  <si>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</si>
  <si>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</si>
  <si>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</si>
  <si>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</si>
  <si>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</si>
  <si>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</si>
  <si>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</si>
  <si>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</si>
  <si>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</si>
  <si>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</si>
  <si>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</si>
  <si>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</si>
  <si>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</si>
  <si>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</si>
  <si>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</si>
  <si>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</si>
  <si>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</si>
  <si>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</si>
  <si>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</si>
  <si>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</si>
  <si>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</si>
  <si>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</si>
  <si>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</si>
  <si>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</si>
  <si>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</si>
  <si>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</si>
  <si>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</si>
  <si>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</si>
  <si>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</si>
  <si>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</si>
  <si>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</si>
  <si>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</si>
  <si>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</si>
  <si>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</si>
  <si>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</si>
  <si>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</si>
  <si>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</si>
  <si>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</si>
  <si>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</si>
  <si>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</si>
  <si>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</si>
  <si>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</si>
  <si>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</si>
  <si>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</si>
  <si>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</si>
  <si>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</si>
  <si>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</si>
  <si>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</si>
  <si>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</si>
  <si>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</si>
  <si>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</si>
  <si>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</si>
  <si>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</si>
  <si>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</si>
  <si>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</si>
  <si>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</si>
  <si>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</si>
  <si>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</si>
  <si>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</si>
  <si>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</si>
  <si>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</si>
  <si>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</si>
  <si>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</si>
  <si>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</si>
  <si>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</si>
  <si>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</si>
  <si>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</si>
  <si>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</si>
  <si>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</si>
  <si>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</si>
  <si>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</si>
  <si>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</si>
  <si>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</si>
  <si>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</si>
  <si>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</si>
  <si>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</si>
  <si>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</si>
  <si>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</si>
  <si>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</si>
  <si>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</si>
  <si>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</si>
  <si>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</si>
  <si>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</si>
  <si>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</si>
  <si>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</si>
  <si>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</si>
  <si>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</si>
  <si>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</si>
  <si>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</si>
  <si>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</si>
  <si>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</si>
  <si>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</si>
  <si>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</si>
  <si>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</si>
  <si>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</si>
  <si>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</si>
  <si>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</si>
  <si>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</si>
  <si>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</si>
  <si>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</si>
  <si>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</si>
  <si>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</si>
  <si>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</si>
  <si>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</si>
  <si>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</si>
  <si>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</si>
  <si>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</si>
  <si>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</si>
  <si>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</si>
  <si>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</si>
  <si>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</si>
  <si>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</si>
  <si>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</si>
  <si>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</si>
  <si>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</si>
  <si>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</si>
  <si>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</si>
  <si>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</si>
  <si>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</si>
  <si>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</si>
  <si>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</si>
  <si>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</si>
  <si>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</si>
  <si>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</si>
  <si>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</si>
  <si>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</si>
  <si>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</si>
  <si>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</si>
  <si>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</si>
  <si>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</si>
  <si>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</si>
  <si>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</si>
  <si>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</si>
  <si>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</si>
  <si>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</si>
  <si>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</si>
  <si>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</si>
  <si>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</si>
  <si>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</si>
  <si>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</si>
  <si>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</si>
  <si>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</si>
  <si>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</si>
  <si>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</si>
  <si>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</si>
  <si>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</si>
  <si>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</si>
  <si>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</si>
  <si>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</si>
  <si>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</si>
  <si>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</si>
  <si>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</si>
  <si>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</si>
  <si>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</si>
  <si>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</si>
  <si>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</si>
  <si>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</si>
  <si>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</si>
  <si>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</si>
  <si>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</si>
  <si>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</si>
  <si>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</si>
  <si>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</si>
  <si>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</si>
  <si>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</si>
  <si>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</si>
  <si>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</si>
  <si>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</si>
  <si>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</si>
  <si>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</si>
  <si>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</si>
  <si>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</si>
  <si>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</si>
  <si>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</si>
  <si>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</si>
  <si>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</si>
  <si>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</si>
  <si>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</si>
  <si>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</si>
  <si>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</si>
  <si>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</si>
  <si>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</si>
  <si>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</si>
  <si>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</si>
  <si>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</si>
  <si>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</si>
  <si>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</si>
  <si>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</si>
  <si>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</si>
  <si>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</si>
  <si>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</si>
  <si>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</si>
  <si>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</si>
  <si>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</si>
  <si>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</si>
  <si>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</si>
  <si>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</si>
  <si>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</si>
  <si>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</si>
  <si>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</si>
  <si>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</si>
  <si>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</si>
  <si>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</si>
  <si>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</si>
  <si>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</si>
  <si>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</si>
  <si>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</si>
  <si>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</si>
  <si>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</si>
  <si>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</si>
  <si>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</si>
  <si>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</si>
  <si>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</si>
  <si>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</si>
  <si>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</si>
  <si>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</si>
  <si>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</si>
  <si>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</si>
  <si>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</si>
  <si>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</si>
  <si>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</si>
  <si>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</si>
  <si>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</si>
  <si>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</si>
  <si>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</si>
  <si>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</si>
  <si>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</si>
  <si>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</si>
  <si>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</si>
  <si>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</si>
  <si>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</si>
  <si>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</si>
  <si>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</si>
  <si>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</si>
  <si>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</si>
  <si>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</si>
  <si>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</si>
  <si>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</si>
  <si>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</si>
  <si>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</si>
  <si>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</si>
  <si>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</si>
  <si>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</si>
  <si>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</si>
  <si>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</si>
  <si>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</si>
  <si>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</si>
  <si>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</si>
  <si>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</si>
  <si>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</si>
  <si>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</si>
  <si>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</si>
  <si>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</si>
  <si>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</si>
  <si>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</si>
  <si>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</si>
  <si>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</si>
  <si>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</si>
  <si>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</si>
  <si>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</si>
  <si>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</si>
  <si>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</si>
  <si>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</si>
  <si>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</si>
  <si>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</si>
  <si>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</si>
  <si>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</si>
  <si>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</si>
  <si>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</si>
  <si>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</si>
  <si>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</si>
  <si>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</si>
  <si>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</si>
  <si>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</si>
  <si>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</si>
  <si>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</si>
  <si>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</si>
  <si>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</si>
  <si>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</si>
  <si>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</si>
  <si>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</si>
  <si>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</si>
  <si>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</si>
  <si>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</si>
  <si>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</si>
  <si>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</si>
  <si>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</si>
  <si>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</si>
  <si>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</si>
  <si>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</si>
  <si>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</si>
  <si>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</si>
  <si>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</si>
  <si>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</si>
  <si>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</si>
  <si>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</si>
  <si>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</si>
  <si>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</si>
  <si>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</si>
  <si>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</si>
  <si>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</si>
  <si>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</si>
  <si>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</si>
  <si>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</si>
  <si>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</si>
  <si>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</si>
  <si>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</si>
  <si>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</si>
  <si>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</si>
  <si>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</si>
  <si>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</si>
  <si>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</si>
  <si>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</si>
  <si>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</si>
  <si>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</si>
  <si>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</si>
  <si>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</si>
  <si>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</si>
  <si>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</si>
  <si>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</si>
  <si>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</si>
  <si>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</si>
  <si>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</si>
  <si>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</si>
  <si>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</si>
  <si>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</si>
  <si>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</si>
  <si>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</si>
  <si>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</si>
  <si>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</si>
  <si>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</si>
  <si>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</si>
  <si>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</si>
  <si>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</si>
  <si>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</si>
  <si>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</si>
  <si>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</si>
  <si>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</si>
  <si>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</si>
  <si>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</si>
  <si>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</si>
  <si>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</si>
  <si>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</si>
  <si>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</si>
  <si>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</si>
  <si>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</si>
  <si>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</si>
  <si>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</si>
  <si>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</si>
  <si>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</si>
  <si>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</si>
  <si>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</si>
  <si>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</si>
  <si>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</si>
  <si>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</si>
  <si>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</si>
  <si>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</si>
  <si>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</si>
  <si>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</si>
  <si>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</si>
  <si>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</si>
  <si>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</si>
  <si>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</si>
  <si>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</si>
  <si>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</si>
  <si>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</si>
  <si>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</si>
  <si>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</si>
  <si>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</si>
  <si>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</si>
  <si>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</si>
  <si>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</si>
  <si>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</si>
  <si>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</si>
  <si>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</si>
  <si>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</si>
  <si>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</si>
  <si>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</si>
  <si>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</si>
  <si>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</si>
  <si>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</si>
  <si>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</si>
  <si>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</si>
  <si>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</si>
  <si>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</si>
  <si>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</si>
  <si>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</si>
  <si>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</si>
  <si>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</si>
  <si>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</si>
  <si>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</si>
  <si>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</si>
  <si>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</si>
  <si>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</si>
  <si>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</si>
  <si>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</si>
  <si>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</si>
  <si>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</si>
  <si>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</si>
  <si>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</si>
  <si>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</si>
  <si>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</si>
  <si>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</si>
  <si>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</si>
  <si>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</si>
  <si>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</si>
  <si>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</si>
  <si>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</si>
  <si>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</si>
  <si>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</si>
  <si>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</si>
  <si>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</si>
  <si>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</si>
  <si>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</si>
  <si>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</si>
  <si>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</si>
  <si>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</si>
  <si>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</si>
  <si>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</si>
  <si>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</si>
  <si>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</si>
  <si>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</si>
  <si>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</si>
  <si>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</si>
  <si>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</si>
  <si>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</si>
  <si>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</si>
  <si>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</si>
  <si>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</si>
  <si>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</si>
  <si>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</si>
  <si>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</si>
  <si>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</si>
  <si>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</si>
  <si>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</si>
  <si>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</si>
  <si>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</si>
  <si>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</si>
  <si>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</si>
  <si>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</si>
  <si>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</si>
  <si>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</si>
  <si>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</si>
  <si>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</si>
  <si>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</si>
  <si>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</si>
  <si>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</si>
  <si>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</si>
  <si>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</si>
  <si>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</si>
  <si>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</si>
  <si>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</si>
  <si>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</si>
  <si>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</si>
  <si>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</si>
  <si>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</si>
  <si>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</si>
  <si>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</si>
  <si>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</si>
  <si>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</si>
  <si>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</si>
  <si>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</si>
  <si>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</si>
  <si>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</si>
  <si>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</si>
  <si>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</si>
  <si>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</si>
  <si>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</si>
  <si>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</si>
  <si>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</si>
  <si>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</si>
  <si>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</si>
  <si>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</si>
  <si>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</si>
  <si>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</si>
  <si>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</si>
  <si>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</si>
  <si>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</si>
  <si>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</si>
  <si>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</si>
  <si>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</si>
  <si>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</si>
  <si>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</si>
  <si>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</si>
  <si>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</si>
  <si>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</si>
  <si>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</si>
  <si>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</si>
  <si>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</si>
  <si>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</si>
  <si>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</si>
  <si>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</si>
  <si>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</si>
  <si>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</si>
  <si>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</si>
  <si>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</si>
  <si>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</si>
  <si>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</si>
  <si>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</si>
  <si>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</si>
  <si>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</si>
  <si>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</si>
  <si>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</si>
  <si>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</si>
  <si>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</si>
  <si>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</si>
  <si>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</si>
  <si>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</si>
  <si>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</si>
  <si>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</si>
  <si>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</si>
  <si>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</si>
  <si>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</si>
  <si>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</si>
  <si>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</si>
  <si>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</si>
  <si>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</si>
  <si>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</si>
  <si>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</si>
  <si>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</si>
  <si>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</si>
  <si>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</si>
  <si>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</si>
  <si>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</si>
  <si>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</si>
  <si>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</si>
  <si>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</si>
  <si>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</si>
  <si>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</si>
  <si>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</si>
  <si>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</si>
  <si>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</si>
  <si>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</si>
  <si>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</si>
  <si>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</si>
  <si>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</si>
  <si>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</si>
  <si>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</si>
  <si>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</si>
  <si>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</si>
  <si>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</si>
  <si>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</si>
  <si>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</si>
  <si>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</si>
  <si>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</si>
  <si>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</si>
  <si>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</si>
  <si>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</si>
  <si>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</si>
  <si>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</si>
  <si>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</si>
  <si>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</si>
  <si>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</si>
  <si>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</si>
  <si>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</si>
  <si>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</si>
  <si>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</si>
  <si>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</si>
  <si>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</si>
  <si>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</si>
  <si>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</si>
  <si>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</si>
  <si>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</si>
  <si>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</si>
  <si>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</si>
  <si>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</si>
  <si>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</si>
  <si>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</si>
  <si>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</si>
  <si>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</si>
  <si>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</si>
  <si>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</si>
  <si>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</si>
  <si>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</si>
  <si>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</si>
  <si>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</si>
  <si>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</si>
  <si>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</si>
  <si>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</si>
  <si>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</si>
  <si>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</si>
  <si>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</si>
  <si>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</si>
  <si>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</si>
  <si>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</si>
  <si>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</si>
  <si>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</si>
  <si>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</si>
  <si>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</si>
  <si>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</si>
  <si>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</si>
  <si>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</si>
  <si>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</si>
  <si>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</si>
  <si>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</si>
  <si>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</si>
  <si>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</si>
  <si>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</si>
  <si>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</si>
  <si>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</si>
  <si>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</si>
  <si>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</si>
  <si>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</si>
  <si>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</si>
  <si>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</si>
  <si>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</si>
  <si>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</si>
  <si>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</si>
  <si>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</si>
  <si>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</si>
  <si>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</si>
  <si>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</si>
  <si>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</si>
  <si>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</si>
  <si>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</si>
  <si>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</si>
  <si>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</si>
  <si>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</si>
  <si>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</si>
  <si>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</si>
  <si>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</si>
  <si>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</si>
  <si>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</si>
  <si>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</si>
  <si>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</si>
  <si>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</si>
  <si>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</si>
  <si>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</si>
  <si>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</si>
  <si>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</si>
  <si>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</si>
  <si>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</si>
  <si>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</si>
  <si>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</si>
  <si>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</si>
  <si>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</si>
  <si>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</si>
  <si>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</si>
  <si>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</si>
  <si>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</si>
  <si>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</si>
  <si>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</si>
  <si>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</si>
  <si>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</si>
  <si>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</si>
  <si>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</si>
  <si>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</si>
  <si>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</si>
  <si>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</si>
  <si>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</si>
  <si>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</si>
  <si>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</si>
  <si>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</si>
  <si>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</si>
  <si>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</si>
  <si>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</si>
  <si>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</si>
  <si>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</si>
  <si>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</si>
  <si>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</si>
  <si>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</si>
  <si>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</si>
  <si>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</si>
  <si>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</si>
  <si>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</si>
  <si>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</si>
  <si>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</si>
  <si>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</si>
  <si>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</si>
  <si>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</si>
  <si>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</si>
  <si>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</si>
  <si>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</si>
  <si>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</si>
  <si>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</si>
  <si>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</si>
  <si>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</si>
  <si>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</si>
  <si>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</si>
  <si>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</si>
  <si>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</si>
  <si>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</si>
  <si>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</si>
  <si>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</si>
  <si>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</si>
  <si>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</si>
  <si>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</si>
  <si>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</si>
  <si>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</si>
  <si>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</si>
  <si>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</si>
  <si>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</si>
  <si>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</si>
  <si>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</si>
  <si>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</si>
  <si>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</si>
  <si>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</si>
  <si>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</si>
  <si>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</si>
  <si>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</si>
  <si>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</si>
  <si>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</si>
  <si>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</si>
  <si>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</si>
  <si>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</si>
  <si>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</si>
  <si>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</si>
  <si>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</si>
  <si>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</si>
  <si>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</si>
  <si>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</si>
  <si>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</si>
  <si>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</si>
  <si>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</si>
  <si>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</si>
  <si>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</si>
  <si>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</si>
  <si>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</si>
  <si>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</si>
  <si>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</si>
  <si>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</si>
  <si>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</si>
  <si>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</si>
  <si>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</si>
  <si>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</si>
  <si>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</si>
  <si>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</si>
  <si>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</si>
  <si>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</si>
  <si>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</si>
  <si>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</si>
  <si>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</si>
  <si>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</si>
  <si>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</si>
  <si>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</si>
  <si>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</si>
  <si>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</si>
  <si>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</si>
  <si>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</si>
  <si>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</si>
  <si>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</si>
  <si>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</si>
  <si>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</si>
  <si>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</si>
  <si>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</si>
  <si>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</si>
  <si>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</si>
  <si>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</si>
  <si>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</si>
  <si>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</si>
  <si>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</si>
  <si>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</si>
  <si>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</si>
  <si>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</si>
  <si>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</si>
  <si>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</si>
  <si>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</si>
  <si>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</si>
  <si>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</si>
  <si>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</si>
  <si>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</si>
  <si>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</si>
  <si>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</si>
  <si>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</si>
  <si>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</si>
  <si>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</si>
  <si>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</si>
  <si>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</si>
  <si>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</si>
  <si>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</si>
  <si>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</si>
  <si>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</si>
  <si>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</si>
  <si>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</si>
  <si>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</si>
  <si>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</si>
  <si>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</si>
  <si>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</si>
  <si>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</si>
  <si>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</si>
  <si>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</si>
  <si>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</si>
  <si>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</si>
  <si>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</si>
  <si>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</si>
  <si>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</si>
  <si>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</si>
  <si>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</si>
  <si>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</si>
  <si>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</si>
  <si>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</si>
  <si>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</si>
  <si>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</si>
  <si>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</si>
  <si>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</si>
  <si>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</si>
  <si>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</si>
  <si>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</si>
  <si>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</si>
  <si>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</si>
  <si>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</si>
  <si>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</si>
  <si>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</si>
  <si>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</si>
  <si>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</si>
  <si>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</si>
  <si>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</si>
  <si>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</si>
  <si>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</si>
  <si>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</si>
  <si>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</si>
  <si>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</si>
  <si>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</si>
  <si>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</si>
  <si>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</si>
  <si>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</si>
  <si>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</si>
  <si>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</si>
  <si>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</si>
  <si>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</si>
  <si>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</si>
  <si>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</si>
  <si>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</si>
  <si>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</si>
  <si>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</si>
  <si>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</si>
  <si>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</si>
  <si>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</si>
  <si>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</si>
  <si>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</si>
  <si>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</si>
  <si>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</si>
  <si>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</si>
  <si>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</si>
  <si>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</si>
  <si>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</si>
  <si>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</si>
  <si>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</si>
  <si>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</si>
  <si>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</si>
  <si>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</si>
  <si>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</si>
  <si>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</si>
  <si>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</si>
  <si>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</si>
  <si>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</si>
  <si>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</si>
  <si>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</si>
  <si>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</si>
  <si>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</si>
  <si>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</si>
  <si>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</si>
  <si>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</si>
  <si>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</si>
  <si>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</si>
  <si>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</si>
  <si>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</si>
  <si>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</si>
  <si>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</si>
  <si>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</si>
  <si>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</si>
  <si>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</si>
  <si>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</si>
  <si>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</si>
  <si>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</si>
  <si>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</si>
  <si>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</si>
  <si>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</si>
  <si>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</si>
  <si>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</si>
  <si>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</si>
  <si>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</si>
  <si>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</si>
  <si>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</si>
  <si>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</si>
  <si>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</si>
  <si>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</si>
  <si>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</si>
  <si>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</si>
  <si>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</si>
  <si>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</si>
  <si>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</si>
  <si>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</si>
  <si>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</si>
  <si>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</si>
  <si>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</si>
  <si>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</si>
  <si>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</si>
  <si>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</si>
  <si>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</si>
  <si>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</si>
  <si>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</si>
  <si>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</si>
  <si>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</si>
  <si>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</si>
  <si>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</si>
  <si>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</si>
  <si>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</si>
  <si>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</si>
  <si>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</si>
  <si>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</si>
  <si>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</si>
  <si>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</si>
  <si>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</si>
  <si>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</si>
  <si>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</si>
  <si>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</si>
  <si>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</si>
  <si>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</si>
  <si>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</si>
  <si>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</si>
  <si>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</si>
  <si>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</si>
  <si>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</si>
  <si>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</si>
  <si>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</si>
  <si>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</si>
  <si>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</si>
  <si>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</si>
  <si>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</si>
  <si>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</si>
  <si>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</si>
  <si>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</si>
  <si>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</si>
  <si>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</si>
  <si>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</si>
  <si>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</si>
  <si>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</si>
  <si>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</si>
  <si>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</si>
  <si>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</si>
  <si>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</si>
  <si>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</si>
  <si>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</si>
  <si>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</si>
  <si>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</si>
  <si>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</si>
  <si>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</si>
  <si>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</si>
  <si>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</si>
  <si>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</si>
  <si>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</si>
  <si>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</si>
  <si>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</si>
  <si>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</si>
  <si>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</si>
  <si>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</si>
  <si>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</si>
  <si>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</si>
  <si>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</si>
  <si>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</si>
  <si>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</si>
  <si>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</si>
  <si>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</si>
  <si>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</si>
  <si>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</si>
  <si>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</si>
  <si>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</si>
  <si>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</si>
  <si>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</si>
  <si>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</si>
  <si>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</si>
  <si>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</si>
  <si>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</si>
  <si>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</si>
  <si>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</si>
  <si>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</si>
  <si>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</si>
  <si>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</si>
  <si>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</si>
  <si>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</si>
  <si>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</si>
  <si>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</si>
  <si>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</si>
  <si>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</si>
  <si>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</si>
  <si>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</si>
  <si>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</si>
  <si>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</si>
  <si>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</si>
  <si>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</si>
  <si>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</si>
  <si>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</si>
  <si>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</si>
  <si>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</si>
  <si>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</si>
  <si>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</si>
  <si>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</si>
  <si>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</si>
  <si>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</si>
  <si>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</si>
  <si>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</si>
  <si>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</si>
  <si>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</si>
  <si>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</si>
  <si>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</si>
  <si>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</si>
  <si>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</si>
  <si>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</si>
  <si>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</si>
  <si>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</si>
  <si>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</si>
  <si>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</si>
  <si>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</si>
  <si>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</si>
  <si>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</si>
  <si>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</si>
  <si>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</si>
  <si>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</si>
  <si>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</si>
  <si>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</si>
  <si>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</si>
  <si>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</si>
  <si>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</si>
  <si>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</si>
  <si>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</si>
  <si>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</si>
  <si>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</si>
  <si>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</si>
  <si>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</si>
  <si>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</si>
  <si>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</si>
  <si>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</si>
  <si>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</si>
  <si>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</si>
  <si>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</si>
  <si>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</si>
  <si>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</si>
  <si>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</si>
  <si>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</si>
  <si>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</si>
  <si>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</si>
  <si>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</si>
  <si>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</si>
  <si>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</si>
  <si>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</si>
  <si>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</si>
  <si>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</si>
  <si>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</si>
  <si>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</si>
  <si>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</si>
  <si>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</si>
  <si>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</si>
  <si>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</si>
  <si>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</si>
  <si>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</si>
  <si>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</si>
  <si>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</si>
  <si>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</si>
  <si>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</si>
  <si>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</si>
  <si>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</si>
  <si>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</si>
  <si>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</si>
  <si>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</si>
  <si>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</si>
  <si>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</si>
  <si>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</si>
  <si>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</si>
  <si>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</si>
  <si>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</si>
  <si>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</si>
  <si>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</si>
  <si>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</si>
  <si>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</si>
  <si>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</si>
  <si>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</si>
  <si>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</si>
  <si>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</si>
  <si>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</si>
  <si>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</si>
  <si>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</si>
  <si>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</si>
  <si>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</si>
  <si>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</si>
  <si>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</si>
  <si>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</si>
  <si>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</si>
  <si>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</si>
  <si>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</si>
  <si>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</si>
  <si>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</si>
  <si>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</si>
  <si>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</si>
  <si>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</si>
  <si>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</si>
  <si>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</si>
  <si>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</si>
  <si>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</si>
  <si>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</si>
  <si>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</si>
  <si>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</si>
  <si>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</si>
  <si>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</si>
  <si>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</si>
  <si>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</si>
  <si>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</si>
  <si>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</si>
  <si>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</si>
  <si>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</si>
  <si>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</si>
  <si>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</si>
  <si>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</si>
  <si>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</si>
  <si>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</si>
  <si>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</si>
  <si>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</si>
  <si>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</si>
  <si>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</si>
  <si>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</si>
  <si>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</si>
  <si>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</si>
  <si>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</si>
  <si>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</si>
  <si>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</si>
  <si>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</si>
  <si>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</si>
  <si>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</si>
  <si>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</si>
  <si>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</si>
  <si>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</si>
  <si>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</si>
  <si>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</si>
  <si>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</si>
  <si>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</si>
  <si>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</si>
  <si>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</si>
  <si>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</si>
  <si>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</si>
  <si>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</si>
  <si>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</si>
  <si>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</si>
  <si>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</si>
  <si>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</si>
  <si>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</si>
  <si>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</si>
  <si>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</si>
  <si>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</si>
  <si>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</si>
  <si>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</si>
  <si>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</si>
  <si>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</si>
  <si>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</si>
  <si>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</si>
  <si>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</si>
  <si>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</si>
  <si>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</si>
  <si>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</si>
  <si>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</si>
  <si>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</si>
  <si>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</si>
  <si>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</si>
  <si>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</si>
  <si>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</si>
  <si>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</si>
  <si>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</si>
  <si>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</si>
  <si>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</si>
  <si>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</si>
  <si>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</si>
  <si>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</si>
  <si>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</si>
  <si>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</si>
  <si>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</si>
  <si>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</si>
  <si>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</si>
  <si>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</si>
  <si>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</si>
  <si>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</si>
  <si>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</si>
  <si>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</si>
  <si>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</si>
  <si>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</si>
  <si>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</si>
  <si>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</si>
  <si>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</si>
  <si>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</si>
  <si>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</si>
  <si>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</si>
  <si>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</si>
  <si>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</si>
  <si>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</si>
  <si>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</si>
  <si>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</si>
  <si>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</si>
  <si>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</si>
  <si>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</si>
  <si>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</si>
  <si>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</si>
  <si>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</si>
  <si>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</si>
  <si>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</si>
  <si>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</si>
  <si>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</si>
  <si>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</si>
  <si>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</si>
  <si>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</si>
  <si>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</si>
  <si>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</si>
  <si>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</si>
  <si>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</si>
  <si>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</si>
  <si>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</si>
  <si>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</si>
  <si>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</si>
  <si>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</si>
  <si>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</si>
  <si>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</si>
  <si>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</si>
  <si>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</si>
  <si>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</si>
  <si>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</si>
  <si>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</si>
  <si>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</si>
  <si>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</si>
  <si>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</si>
  <si>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</si>
  <si>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</si>
  <si>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</si>
  <si>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</si>
  <si>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</si>
  <si>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</si>
  <si>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</si>
  <si>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</si>
  <si>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</si>
  <si>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</si>
  <si>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</si>
  <si>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</si>
  <si>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</si>
  <si>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</si>
  <si>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</si>
  <si>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</si>
  <si>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</si>
  <si>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</si>
  <si>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</si>
  <si>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</si>
  <si>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</si>
  <si>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</si>
  <si>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</si>
  <si>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</si>
  <si>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</si>
  <si>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</si>
  <si>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</si>
  <si>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</si>
  <si>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</si>
  <si>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</si>
  <si>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</si>
  <si>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</si>
  <si>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</si>
  <si>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</si>
  <si>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</si>
  <si>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</si>
  <si>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</si>
  <si>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</si>
  <si>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</si>
  <si>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</si>
  <si>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</si>
  <si>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</si>
  <si>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</si>
  <si>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</si>
  <si>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</si>
  <si>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</si>
  <si>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</si>
  <si>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</si>
  <si>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</si>
  <si>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</si>
  <si>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</si>
  <si>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</si>
  <si>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</si>
  <si>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</si>
  <si>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</si>
  <si>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</si>
  <si>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</si>
  <si>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</si>
  <si>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</si>
  <si>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</si>
  <si>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</si>
  <si>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</si>
  <si>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</si>
  <si>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</si>
  <si>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</si>
  <si>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</si>
  <si>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</si>
  <si>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</si>
  <si>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</si>
  <si>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</si>
  <si>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</si>
  <si>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</si>
  <si>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</si>
  <si>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</si>
  <si>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</si>
  <si>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</si>
  <si>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</si>
  <si>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</si>
  <si>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</si>
  <si>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</si>
  <si>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</si>
  <si>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</si>
  <si>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</si>
  <si>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</si>
  <si>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</si>
  <si>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</si>
  <si>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</si>
  <si>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</si>
  <si>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</si>
  <si>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</si>
  <si>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</si>
  <si>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</si>
  <si>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</si>
  <si>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</si>
  <si>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</si>
  <si>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</si>
  <si>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</si>
  <si>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</si>
  <si>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</si>
  <si>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</si>
  <si>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</si>
  <si>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</si>
  <si>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</si>
  <si>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</si>
  <si>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</si>
  <si>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</si>
  <si>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</si>
  <si>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</si>
  <si>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</si>
  <si>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</si>
  <si>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</si>
  <si>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</si>
  <si>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</si>
  <si>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</si>
  <si>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</si>
  <si>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</si>
  <si>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</si>
  <si>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</si>
  <si>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</si>
  <si>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</si>
  <si>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</si>
  <si>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</si>
  <si>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</si>
  <si>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</si>
  <si>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</si>
  <si>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</si>
  <si>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</si>
  <si>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</si>
  <si>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</si>
  <si>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</si>
  <si>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</si>
  <si>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</si>
  <si>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</si>
  <si>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</si>
  <si>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</si>
  <si>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</si>
  <si>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</si>
  <si>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</si>
  <si>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</si>
  <si>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</si>
  <si>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</si>
  <si>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</si>
  <si>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</si>
  <si>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</si>
  <si>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</si>
  <si>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</si>
  <si>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</si>
  <si>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</si>
  <si>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</si>
  <si>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</si>
  <si>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</si>
  <si>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</si>
  <si>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</si>
  <si>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</si>
  <si>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</si>
  <si>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</si>
  <si>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</si>
  <si>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</si>
  <si>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</si>
  <si>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</si>
  <si>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</si>
  <si>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</si>
  <si>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</si>
  <si>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</si>
  <si>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</si>
  <si>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</si>
  <si>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</si>
  <si>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</si>
  <si>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</si>
  <si>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</si>
  <si>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</si>
  <si>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</si>
  <si>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</si>
  <si>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</si>
  <si>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</si>
  <si>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</si>
  <si>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</si>
  <si>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</si>
  <si>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</si>
  <si>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</si>
  <si>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</si>
  <si>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</si>
  <si>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</si>
  <si>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</si>
  <si>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</si>
  <si>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</si>
  <si>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</si>
  <si>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</si>
  <si>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</si>
  <si>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</si>
  <si>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</si>
  <si>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</si>
  <si>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</si>
  <si>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</si>
  <si>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</si>
  <si>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</si>
  <si>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</si>
  <si>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</si>
  <si>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</si>
  <si>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</si>
  <si>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</si>
  <si>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</si>
  <si>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</si>
  <si>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</si>
  <si>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</si>
  <si>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</si>
  <si>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</si>
  <si>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</si>
  <si>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</si>
  <si>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</si>
  <si>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</si>
  <si>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</si>
  <si>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</si>
  <si>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</si>
  <si>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</si>
  <si>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</si>
  <si>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</si>
  <si>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</si>
  <si>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</si>
  <si>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</si>
  <si>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</si>
  <si>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</si>
  <si>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</si>
  <si>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</si>
  <si>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</si>
  <si>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</si>
  <si>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</si>
  <si>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</si>
  <si>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</si>
  <si>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</si>
  <si>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</si>
  <si>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</si>
  <si>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</si>
  <si>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</si>
  <si>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</si>
  <si>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</si>
  <si>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</si>
  <si>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</si>
  <si>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</si>
  <si>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</si>
  <si>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</si>
  <si>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</si>
  <si>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</si>
  <si>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</si>
  <si>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</si>
  <si>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</si>
  <si>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</si>
  <si>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</si>
  <si>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</si>
  <si>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</si>
  <si>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</si>
  <si>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</si>
  <si>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</si>
  <si>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</si>
  <si>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</si>
  <si>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</si>
  <si>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</si>
  <si>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</si>
  <si>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</si>
  <si>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</si>
  <si>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</si>
  <si>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</si>
  <si>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</si>
  <si>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</si>
  <si>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</si>
  <si>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</si>
  <si>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</si>
  <si>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</si>
  <si>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</si>
  <si>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</si>
  <si>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</si>
  <si>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</si>
  <si>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</si>
  <si>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</si>
  <si>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</si>
  <si>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</si>
  <si>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</si>
  <si>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</si>
  <si>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</si>
  <si>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</si>
  <si>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</si>
  <si>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</si>
  <si>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</si>
  <si>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</si>
  <si>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</si>
  <si>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</si>
  <si>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</si>
  <si>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</si>
  <si>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</si>
  <si>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</si>
  <si>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</si>
  <si>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</si>
  <si>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</si>
  <si>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</si>
  <si>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</si>
  <si>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</si>
  <si>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</si>
  <si>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</si>
  <si>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</si>
  <si>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</si>
  <si>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</si>
  <si>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</si>
  <si>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</si>
  <si>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</si>
  <si>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</si>
  <si>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</si>
  <si>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</si>
  <si>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</si>
  <si>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</si>
  <si>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</si>
  <si>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</si>
  <si>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</si>
  <si>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</si>
  <si>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</si>
  <si>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</si>
  <si>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</si>
  <si>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</si>
  <si>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</si>
  <si>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</si>
  <si>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</si>
  <si>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</si>
  <si>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</si>
  <si>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</si>
  <si>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</si>
  <si>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</si>
  <si>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</si>
  <si>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</si>
  <si>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</si>
  <si>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</si>
  <si>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</si>
  <si>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</si>
  <si>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</si>
  <si>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</si>
  <si>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</si>
  <si>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</si>
  <si>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</si>
  <si>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</si>
  <si>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</si>
  <si>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</si>
  <si>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</si>
  <si>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</si>
  <si>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</si>
  <si>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</si>
  <si>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</si>
  <si>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</si>
  <si>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</si>
  <si>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</si>
  <si>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</si>
  <si>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</si>
  <si>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</si>
  <si>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</si>
  <si>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</si>
  <si>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</si>
  <si>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</si>
  <si>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</si>
  <si>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</si>
  <si>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</si>
  <si>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</si>
  <si>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</si>
  <si>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</si>
  <si>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</si>
  <si>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</si>
  <si>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</si>
  <si>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</si>
  <si>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</si>
  <si>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</si>
  <si>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</si>
  <si>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</si>
  <si>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</si>
  <si>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</si>
  <si>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</si>
  <si>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</si>
  <si>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</si>
  <si>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</si>
  <si>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</si>
  <si>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</si>
  <si>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</si>
  <si>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</si>
  <si>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</si>
  <si>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</si>
  <si>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</si>
  <si>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</si>
  <si>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</si>
  <si>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</si>
  <si>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</si>
  <si>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</si>
  <si>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</si>
  <si>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</si>
  <si>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</si>
  <si>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</si>
  <si>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</si>
  <si>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</si>
  <si>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</si>
  <si>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</si>
  <si>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</si>
  <si>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</si>
  <si>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</si>
  <si>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</si>
  <si>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</si>
  <si>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</si>
  <si>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</si>
  <si>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</si>
  <si>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</si>
  <si>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</si>
  <si>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</si>
  <si>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</si>
  <si>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</si>
  <si>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</si>
  <si>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</si>
  <si>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</si>
  <si>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</si>
  <si>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</si>
  <si>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</si>
  <si>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</si>
  <si>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</si>
  <si>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</si>
  <si>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</si>
  <si>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</si>
  <si>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</si>
  <si>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</si>
  <si>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</si>
  <si>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</si>
  <si>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</si>
  <si>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</si>
  <si>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</si>
  <si>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</si>
  <si>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</si>
  <si>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</si>
  <si>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</si>
  <si>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</si>
  <si>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</si>
  <si>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</si>
  <si>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</si>
  <si>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</si>
  <si>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</si>
  <si>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</si>
  <si>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</si>
  <si>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</si>
  <si>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</si>
  <si>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</si>
  <si>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</si>
  <si>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</si>
  <si>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</si>
  <si>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</si>
  <si>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</si>
  <si>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</si>
  <si>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</si>
  <si>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</si>
  <si>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</si>
  <si>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</si>
  <si>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</si>
  <si>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</si>
  <si>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</si>
  <si>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</si>
  <si>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</si>
  <si>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</si>
  <si>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</si>
  <si>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</si>
  <si>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</si>
  <si>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</si>
  <si>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</si>
  <si>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</si>
  <si>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</si>
  <si>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</si>
  <si>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</si>
  <si>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</si>
  <si>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</si>
  <si>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</si>
  <si>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</si>
  <si>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</si>
  <si>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</si>
  <si>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</si>
  <si>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</si>
  <si>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</si>
  <si>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</si>
  <si>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</si>
  <si>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</si>
  <si>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</si>
  <si>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</si>
  <si>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</si>
  <si>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</si>
  <si>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</si>
  <si>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</si>
  <si>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</si>
  <si>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</si>
  <si>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</si>
  <si>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</si>
  <si>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</si>
  <si>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</si>
  <si>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</si>
  <si>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</si>
  <si>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</si>
  <si>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</si>
  <si>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</si>
  <si>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</si>
  <si>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</si>
  <si>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</si>
  <si>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</si>
  <si>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</si>
  <si>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</si>
  <si>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</si>
  <si>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</si>
  <si>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</si>
  <si>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</si>
  <si>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</si>
  <si>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</si>
  <si>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</si>
  <si>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</si>
  <si>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</si>
  <si>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</si>
  <si>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</si>
  <si>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</si>
  <si>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</si>
  <si>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</si>
  <si>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</si>
  <si>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</si>
  <si>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</si>
  <si>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</si>
  <si>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</si>
  <si>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</si>
  <si>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</si>
  <si>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</si>
  <si>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</si>
  <si>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</si>
  <si>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</si>
  <si>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</si>
  <si>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</si>
  <si>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</si>
  <si>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</si>
  <si>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</si>
  <si>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</si>
  <si>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</si>
  <si>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</si>
  <si>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</si>
  <si>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</si>
  <si>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</si>
  <si>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</si>
  <si>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</si>
  <si>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</si>
  <si>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</si>
  <si>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</si>
  <si>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</si>
  <si>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</si>
  <si>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</si>
  <si>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</si>
  <si>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</si>
  <si>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</si>
  <si>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</si>
  <si>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</si>
  <si>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</si>
  <si>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</si>
  <si>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</si>
  <si>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</si>
  <si>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</si>
  <si>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</si>
  <si>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</si>
  <si>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</si>
  <si>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</si>
  <si>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</si>
  <si>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</si>
  <si>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</si>
  <si>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</si>
  <si>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</si>
  <si>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</si>
  <si>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</si>
  <si>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</si>
  <si>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</si>
  <si>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</si>
  <si>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</si>
  <si>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</si>
  <si>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</si>
  <si>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</si>
  <si>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</si>
  <si>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</si>
  <si>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</si>
  <si>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</si>
  <si>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</si>
  <si>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</si>
  <si>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</si>
  <si>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</si>
  <si>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</si>
  <si>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</si>
  <si>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</si>
  <si>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</si>
  <si>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</si>
  <si>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</si>
  <si>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</si>
  <si>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</si>
  <si>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</si>
  <si>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</si>
  <si>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</si>
  <si>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</si>
  <si>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</si>
  <si>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</si>
  <si>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</si>
  <si>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</si>
  <si>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</si>
  <si>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</si>
  <si>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</si>
  <si>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</si>
  <si>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</si>
  <si>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</si>
  <si>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</si>
  <si>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</si>
  <si>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</si>
  <si>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</si>
  <si>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</si>
  <si>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</si>
  <si>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</si>
  <si>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</si>
  <si>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</si>
  <si>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</si>
  <si>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</si>
  <si>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</si>
  <si>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</si>
  <si>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</si>
  <si>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</si>
  <si>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</si>
  <si>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</si>
  <si>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</si>
  <si>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</si>
  <si>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</si>
  <si>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</si>
  <si>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</si>
  <si>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</si>
  <si>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</si>
  <si>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</si>
  <si>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</si>
  <si>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</si>
  <si>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</si>
  <si>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</si>
  <si>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</si>
  <si>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</si>
  <si>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</si>
  <si>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</si>
  <si>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</si>
  <si>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</si>
  <si>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</si>
  <si>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</si>
  <si>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</si>
  <si>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</si>
  <si>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</si>
  <si>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</si>
  <si>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</si>
  <si>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</si>
  <si>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</si>
  <si>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</si>
  <si>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</si>
  <si>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</si>
  <si>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</si>
  <si>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</si>
  <si>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</si>
  <si>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</si>
  <si>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</si>
  <si>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</si>
  <si>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</si>
  <si>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</si>
  <si>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</si>
  <si>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</si>
  <si>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</si>
  <si>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</si>
  <si>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</si>
  <si>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</si>
  <si>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</si>
  <si>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</si>
  <si>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</si>
  <si>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</si>
  <si>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</si>
  <si>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</si>
  <si>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</si>
  <si>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</si>
  <si>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</si>
  <si>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</si>
  <si>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</si>
  <si>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</si>
  <si>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</si>
  <si>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</si>
  <si>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</si>
  <si>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</si>
  <si>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</si>
  <si>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</si>
  <si>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</si>
  <si>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</si>
  <si>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</si>
  <si>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</si>
  <si>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</si>
  <si>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</si>
  <si>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</si>
  <si>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</si>
  <si>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</si>
  <si>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</si>
  <si>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</si>
  <si>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</si>
  <si>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</si>
  <si>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</si>
  <si>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</si>
  <si>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</si>
  <si>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</si>
  <si>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</si>
  <si>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</si>
  <si>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</si>
  <si>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</si>
  <si>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</si>
  <si>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</si>
  <si>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</si>
  <si>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</si>
  <si>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</si>
  <si>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</si>
  <si>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</si>
  <si>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</si>
  <si>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</si>
  <si>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</si>
  <si>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</si>
  <si>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</si>
  <si>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</si>
  <si>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</si>
  <si>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</si>
  <si>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</si>
  <si>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</si>
  <si>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</si>
  <si>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</si>
  <si>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</si>
  <si>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</si>
  <si>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</si>
  <si>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</si>
  <si>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</si>
  <si>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</si>
  <si>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</si>
  <si>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</si>
  <si>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</si>
  <si>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</si>
  <si>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</si>
  <si>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</si>
  <si>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</si>
  <si>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</si>
  <si>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</si>
  <si>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</si>
  <si>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</si>
  <si>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</si>
  <si>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</si>
  <si>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</si>
  <si>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</si>
  <si>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</si>
  <si>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</si>
  <si>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</si>
  <si>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</si>
  <si>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</si>
  <si>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</si>
  <si>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</si>
  <si>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</si>
  <si>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</si>
  <si>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</si>
  <si>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</si>
  <si>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</si>
  <si>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</si>
  <si>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</si>
  <si>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</si>
  <si>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</si>
  <si>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</si>
  <si>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</si>
  <si>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</si>
  <si>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</si>
  <si>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</si>
  <si>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</si>
  <si>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</si>
  <si>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</si>
  <si>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</si>
  <si>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</si>
  <si>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</si>
  <si>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</si>
  <si>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</si>
  <si>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</si>
  <si>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</si>
  <si>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</si>
  <si>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</si>
  <si>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</si>
  <si>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</si>
  <si>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</si>
  <si>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</si>
  <si>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</si>
  <si>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</si>
  <si>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</si>
  <si>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</si>
  <si>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</si>
  <si>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</si>
  <si>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</si>
  <si>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</si>
  <si>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</si>
  <si>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</si>
  <si>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</si>
  <si>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</si>
  <si>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</si>
  <si>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</si>
  <si>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</si>
  <si>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</si>
  <si>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</si>
  <si>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</si>
  <si>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</si>
  <si>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</si>
  <si>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</si>
  <si>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</si>
  <si>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</si>
  <si>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</si>
  <si>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</si>
  <si>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</si>
  <si>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</si>
  <si>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</si>
  <si>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</si>
  <si>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</si>
  <si>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</si>
  <si>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</si>
  <si>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</si>
  <si>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</si>
  <si>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</si>
  <si>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</si>
  <si>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</si>
  <si>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</si>
  <si>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</si>
  <si>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</si>
  <si>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</si>
  <si>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</si>
  <si>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</si>
  <si>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</si>
  <si>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</si>
  <si>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</si>
  <si>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</si>
  <si>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</si>
  <si>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</si>
  <si>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</si>
  <si>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</si>
  <si>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</si>
  <si>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</si>
  <si>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</si>
  <si>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</si>
  <si>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</si>
  <si>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</si>
  <si>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</si>
  <si>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</si>
  <si>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</si>
  <si>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</si>
  <si>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</si>
  <si>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</si>
  <si>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</si>
  <si>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</si>
  <si>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</si>
  <si>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</si>
  <si>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</si>
  <si>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</si>
  <si>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</si>
  <si>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</si>
  <si>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</si>
  <si>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</si>
  <si>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</si>
  <si>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</si>
  <si>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</si>
  <si>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</si>
  <si>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</si>
  <si>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</si>
  <si>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</si>
  <si>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</si>
  <si>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</si>
  <si>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</si>
  <si>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</si>
  <si>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</si>
  <si>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</si>
  <si>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</si>
  <si>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</si>
  <si>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</si>
  <si>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</si>
  <si>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</si>
  <si>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</si>
  <si>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</si>
  <si>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</si>
  <si>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</si>
  <si>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</si>
  <si>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</si>
  <si>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</si>
  <si>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</si>
  <si>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</si>
  <si>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</si>
  <si>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</si>
  <si>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</si>
  <si>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</si>
  <si>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</si>
  <si>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</si>
  <si>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</si>
  <si>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</si>
  <si>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</si>
  <si>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</si>
  <si>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</si>
  <si>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</si>
  <si>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</si>
  <si>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</si>
  <si>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</si>
  <si>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</si>
  <si>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</si>
  <si>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</si>
  <si>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</si>
  <si>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</si>
  <si>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</si>
  <si>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</si>
  <si>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</si>
  <si>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</si>
  <si>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</si>
  <si>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</si>
  <si>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</si>
  <si>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</si>
  <si>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</si>
  <si>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</si>
  <si>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</si>
  <si>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</si>
  <si>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</si>
  <si>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</si>
  <si>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</si>
  <si>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</si>
  <si>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</si>
  <si>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</si>
  <si>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</si>
  <si>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</si>
  <si>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</si>
  <si>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</si>
  <si>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</si>
  <si>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</si>
  <si>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</si>
  <si>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</si>
  <si>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</si>
  <si>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</si>
  <si>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</si>
  <si>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</si>
  <si>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</si>
  <si>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</si>
  <si>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</si>
  <si>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</si>
  <si>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</si>
  <si>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</si>
  <si>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</si>
  <si>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</si>
  <si>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</si>
  <si>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</si>
  <si>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</si>
  <si>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</si>
  <si>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</si>
  <si>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</si>
  <si>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</si>
  <si>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</si>
  <si>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</si>
  <si>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</si>
  <si>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</si>
  <si>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</si>
  <si>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</si>
  <si>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</si>
  <si>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</si>
  <si>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</si>
  <si>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</si>
  <si>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</si>
  <si>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</si>
  <si>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</si>
  <si>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</si>
  <si>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</si>
  <si>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</si>
  <si>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</si>
  <si>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</si>
  <si>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</si>
  <si>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</si>
  <si>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</si>
  <si>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</si>
  <si>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</si>
  <si>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</si>
  <si>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</si>
  <si>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</si>
  <si>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</si>
  <si>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</si>
  <si>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</si>
  <si>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</si>
  <si>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</si>
  <si>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</si>
  <si>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</si>
  <si>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</si>
  <si>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</si>
  <si>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</si>
  <si>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</si>
  <si>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</si>
  <si>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</si>
  <si>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</si>
  <si>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</si>
  <si>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</si>
  <si>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</si>
  <si>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</si>
  <si>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</si>
  <si>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</si>
  <si>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</si>
  <si>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</si>
  <si>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</si>
  <si>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</si>
  <si>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</si>
  <si>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</si>
  <si>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</si>
  <si>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</si>
  <si>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</si>
  <si>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</si>
  <si>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</si>
  <si>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</si>
  <si>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</si>
  <si>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</si>
  <si>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</si>
  <si>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</si>
  <si>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</si>
  <si>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</si>
  <si>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</si>
  <si>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</si>
  <si>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</si>
  <si>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</si>
  <si>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</si>
  <si>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</si>
  <si>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</si>
  <si>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</si>
  <si>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</si>
  <si>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</si>
  <si>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</si>
  <si>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</si>
  <si>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</si>
  <si>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</si>
  <si>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</si>
  <si>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</si>
  <si>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</si>
  <si>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</si>
  <si>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</si>
  <si>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</si>
  <si>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</si>
  <si>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</si>
  <si>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</si>
  <si>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</si>
  <si>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</si>
  <si>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</si>
  <si>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</si>
  <si>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</si>
  <si>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</si>
  <si>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</si>
  <si>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</si>
  <si>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</si>
  <si>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</si>
  <si>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</si>
  <si>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</si>
  <si>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</si>
  <si>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</si>
  <si>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</si>
  <si>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</si>
  <si>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</si>
  <si>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</si>
  <si>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</si>
  <si>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</si>
  <si>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</si>
  <si>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</si>
  <si>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</si>
  <si>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</si>
  <si>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</si>
  <si>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</si>
  <si>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</si>
  <si>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</si>
  <si>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</si>
  <si>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</si>
  <si>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</si>
  <si>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</si>
  <si>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</si>
  <si>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</si>
  <si>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</si>
  <si>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</si>
  <si>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</si>
  <si>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</si>
  <si>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</si>
  <si>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</si>
  <si>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</si>
  <si>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</si>
  <si>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</si>
  <si>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</si>
  <si>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</si>
  <si>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</si>
  <si>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</si>
  <si>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</si>
  <si>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</si>
  <si>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</si>
  <si>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</si>
  <si>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</si>
  <si>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</si>
  <si>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</si>
  <si>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</si>
  <si>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</si>
  <si>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</si>
  <si>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</si>
  <si>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</si>
  <si>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</si>
  <si>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</si>
  <si>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</si>
  <si>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</si>
  <si>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</si>
  <si>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</si>
  <si>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</si>
  <si>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</si>
  <si>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</si>
  <si>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</si>
  <si>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</si>
  <si>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</si>
  <si>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</si>
  <si>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</si>
  <si>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</si>
  <si>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</si>
  <si>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</si>
  <si>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</si>
  <si>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</si>
  <si>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</si>
  <si>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</si>
  <si>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</si>
  <si>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</si>
  <si>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</si>
  <si>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</si>
  <si>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</si>
  <si>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</si>
  <si>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</si>
  <si>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</si>
  <si>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</si>
  <si>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</si>
  <si>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</si>
  <si>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</si>
  <si>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</si>
  <si>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</si>
  <si>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</si>
  <si>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</si>
  <si>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</si>
  <si>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</si>
  <si>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</si>
  <si>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</si>
  <si>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</si>
  <si>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</si>
  <si>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</si>
  <si>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</si>
  <si>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</si>
  <si>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</si>
  <si>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</si>
  <si>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</si>
  <si>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</si>
  <si>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</si>
  <si>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</si>
  <si>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</si>
  <si>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</si>
  <si>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</si>
  <si>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</si>
  <si>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</si>
  <si>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</si>
  <si>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</si>
  <si>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</si>
  <si>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</si>
  <si>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</si>
  <si>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</si>
  <si>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</si>
  <si>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</si>
  <si>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</si>
  <si>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</si>
  <si>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</si>
  <si>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</si>
  <si>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</si>
  <si>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</si>
  <si>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</si>
  <si>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</si>
  <si>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</si>
  <si>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</si>
  <si>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</si>
  <si>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</si>
  <si>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</si>
  <si>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</si>
  <si>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</si>
  <si>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</si>
  <si>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</si>
  <si>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</si>
  <si>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</si>
  <si>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</si>
  <si>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</si>
  <si>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</si>
  <si>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</si>
  <si>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</si>
  <si>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</si>
  <si>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</si>
  <si>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</si>
  <si>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</si>
  <si>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</si>
  <si>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</si>
  <si>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</si>
  <si>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</si>
  <si>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</si>
  <si>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</si>
  <si>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</si>
  <si>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</si>
  <si>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</si>
  <si>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</si>
  <si>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</si>
  <si>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</si>
  <si>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</si>
  <si>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</si>
  <si>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</si>
  <si>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</si>
  <si>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</si>
  <si>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</si>
  <si>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</si>
  <si>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</si>
  <si>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</si>
  <si>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</si>
  <si>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</si>
  <si>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</si>
  <si>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</si>
  <si>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</si>
  <si>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</si>
  <si>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</si>
  <si>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</si>
  <si>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</si>
  <si>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</si>
  <si>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</si>
  <si>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</si>
  <si>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</si>
  <si>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</si>
  <si>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</si>
  <si>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</si>
  <si>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</si>
  <si>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</si>
  <si>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</si>
  <si>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</si>
  <si>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</si>
  <si>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</si>
  <si>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</si>
  <si>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</si>
  <si>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</si>
  <si>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</si>
  <si>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</si>
  <si>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</si>
  <si>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</si>
  <si>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</si>
  <si>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</si>
  <si>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</si>
  <si>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</si>
  <si>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</si>
  <si>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</si>
  <si>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</si>
  <si>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</si>
  <si>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</si>
  <si>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</si>
  <si>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</si>
  <si>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</si>
  <si>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</si>
  <si>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</si>
  <si>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</si>
  <si>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</si>
  <si>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</si>
  <si>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</si>
  <si>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</si>
  <si>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</si>
  <si>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</si>
  <si>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</si>
  <si>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</si>
  <si>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</si>
  <si>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</si>
  <si>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</si>
  <si>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</si>
  <si>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</si>
  <si>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</si>
  <si>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</si>
  <si>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</si>
  <si>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</si>
  <si>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</si>
  <si>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</si>
  <si>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</si>
  <si>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</si>
  <si>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</si>
  <si>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</si>
  <si>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</si>
  <si>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</si>
  <si>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</si>
  <si>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</si>
  <si>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</si>
  <si>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</si>
  <si>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</si>
  <si>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</si>
  <si>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</si>
  <si>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</si>
  <si>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</si>
  <si>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</si>
  <si>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</si>
  <si>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</si>
  <si>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</si>
  <si>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</si>
  <si>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</si>
  <si>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</si>
  <si>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</si>
  <si>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</si>
  <si>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</si>
  <si>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</si>
  <si>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</si>
  <si>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</si>
  <si>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</si>
  <si>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</si>
  <si>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</si>
  <si>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</si>
  <si>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</si>
  <si>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</si>
  <si>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</si>
  <si>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</si>
  <si>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</si>
  <si>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</si>
  <si>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</si>
  <si>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</si>
  <si>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</si>
  <si>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</si>
  <si>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</si>
  <si>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</si>
  <si>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</si>
  <si>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</si>
  <si>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</si>
  <si>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</si>
  <si>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</si>
  <si>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</si>
  <si>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</si>
  <si>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</si>
  <si>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</si>
  <si>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</si>
  <si>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</si>
  <si>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</si>
  <si>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</si>
  <si>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</si>
  <si>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</si>
  <si>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</si>
  <si>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</si>
  <si>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</si>
  <si>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</si>
  <si>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</si>
  <si>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</si>
  <si>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</si>
  <si>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</si>
  <si>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</si>
  <si>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</si>
  <si>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</si>
  <si>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</si>
  <si>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</si>
  <si>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</si>
  <si>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</si>
  <si>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</si>
  <si>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</si>
  <si>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</si>
  <si>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</si>
  <si>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</si>
  <si>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</si>
  <si>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</si>
  <si>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</si>
  <si>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</si>
  <si>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</si>
  <si>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</si>
  <si>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</si>
  <si>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</si>
  <si>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</si>
  <si>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</si>
  <si>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</si>
  <si>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</si>
  <si>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</si>
  <si>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</si>
  <si>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</si>
  <si>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</si>
  <si>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</si>
  <si>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</si>
  <si>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</si>
  <si>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</si>
  <si>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</si>
  <si>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</si>
  <si>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</si>
  <si>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</si>
  <si>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</si>
  <si>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</si>
  <si>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</si>
  <si>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</si>
  <si>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</si>
  <si>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</si>
  <si>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</si>
  <si>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</si>
  <si>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</si>
  <si>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</si>
  <si>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</si>
  <si>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</si>
  <si>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</si>
  <si>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</si>
  <si>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</si>
  <si>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</si>
  <si>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</si>
  <si>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</si>
  <si>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</si>
  <si>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</si>
  <si>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</si>
  <si>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</si>
  <si>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</si>
  <si>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</si>
  <si>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</si>
  <si>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</si>
  <si>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</si>
  <si>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</si>
  <si>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</si>
  <si>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</si>
  <si>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</si>
  <si>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</si>
  <si>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</si>
  <si>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</si>
  <si>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</si>
  <si>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</si>
  <si>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</si>
  <si>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</si>
  <si>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</si>
  <si>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</si>
  <si>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</si>
  <si>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</si>
  <si>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</si>
  <si>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</si>
  <si>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</si>
  <si>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</si>
  <si>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</si>
  <si>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</si>
  <si>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</si>
  <si>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</si>
  <si>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</si>
  <si>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</si>
  <si>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</si>
  <si>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</si>
  <si>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</si>
  <si>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</si>
  <si>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</si>
  <si>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</si>
  <si>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</si>
  <si>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</si>
  <si>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</si>
  <si>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</si>
  <si>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</si>
  <si>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</si>
  <si>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</si>
  <si>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</si>
  <si>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</si>
  <si>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</si>
  <si>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</si>
  <si>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</si>
  <si>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</si>
  <si>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</si>
  <si>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</si>
  <si>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</si>
  <si>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</si>
  <si>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</si>
  <si>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</si>
  <si>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</si>
  <si>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</si>
  <si>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</si>
  <si>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</si>
  <si>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</si>
  <si>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</si>
  <si>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</si>
  <si>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</si>
  <si>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</si>
  <si>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</si>
  <si>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</si>
  <si>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</si>
  <si>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</si>
  <si>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</si>
  <si>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</si>
  <si>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</si>
  <si>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</si>
  <si>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</si>
  <si>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</si>
  <si>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</si>
  <si>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</si>
  <si>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</si>
  <si>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</si>
  <si>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</si>
  <si>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</si>
  <si>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</si>
  <si>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</si>
  <si>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</si>
  <si>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</si>
  <si>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</si>
  <si>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</si>
  <si>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</si>
  <si>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</si>
  <si>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</si>
  <si>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</si>
  <si>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</si>
  <si>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</si>
  <si>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</si>
  <si>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</si>
  <si>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</si>
  <si>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</si>
  <si>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</si>
  <si>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</si>
  <si>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</si>
  <si>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</si>
  <si>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</si>
  <si>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</si>
  <si>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</si>
  <si>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</si>
  <si>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</si>
  <si>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</si>
  <si>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</si>
  <si>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</si>
  <si>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</si>
  <si>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</si>
  <si>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</si>
  <si>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</si>
  <si>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</si>
  <si>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</si>
  <si>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</si>
  <si>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</si>
  <si>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</si>
  <si>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</si>
  <si>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</si>
  <si>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</si>
  <si>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</si>
  <si>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</si>
  <si>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</si>
  <si>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</si>
  <si>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</si>
  <si>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</si>
  <si>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</si>
  <si>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</si>
  <si>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</si>
  <si>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</si>
  <si>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</si>
  <si>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</si>
  <si>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</si>
  <si>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</si>
  <si>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</si>
  <si>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</si>
  <si>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</si>
  <si>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</si>
  <si>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</si>
  <si>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</si>
  <si>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</si>
  <si>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</si>
  <si>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</si>
  <si>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</si>
  <si>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</si>
  <si>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</si>
  <si>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</si>
  <si>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</si>
  <si>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</si>
  <si>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</si>
  <si>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</si>
  <si>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</si>
  <si>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</si>
  <si>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</si>
  <si>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</si>
  <si>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</si>
  <si>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</si>
  <si>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</si>
  <si>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</si>
  <si>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</si>
  <si>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</si>
  <si>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</si>
  <si>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</si>
  <si>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</si>
  <si>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</si>
  <si>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</si>
  <si>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</si>
  <si>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</si>
  <si>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</si>
  <si>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</si>
  <si>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</si>
  <si>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</si>
  <si>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</si>
  <si>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</si>
  <si>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</si>
  <si>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</si>
  <si>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</si>
  <si>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</si>
  <si>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</si>
  <si>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</si>
  <si>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</si>
  <si>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</si>
  <si>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</si>
  <si>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</si>
  <si>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</si>
  <si>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</si>
  <si>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</si>
  <si>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</si>
  <si>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</si>
  <si>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</si>
  <si>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</si>
  <si>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</si>
  <si>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</si>
  <si>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</si>
  <si>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</si>
  <si>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</si>
  <si>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</si>
  <si>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</si>
  <si>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</si>
  <si>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</si>
  <si>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</si>
  <si>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</si>
  <si>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</si>
  <si>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</si>
  <si>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</si>
  <si>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</si>
  <si>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</si>
  <si>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</si>
  <si>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</si>
  <si>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</si>
  <si>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</si>
  <si>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</si>
  <si>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</si>
  <si>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</si>
  <si>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</si>
  <si>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</si>
  <si>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</si>
  <si>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</si>
  <si>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</si>
  <si>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</si>
  <si>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</si>
  <si>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</si>
  <si>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</si>
  <si>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</si>
  <si>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</si>
  <si>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</si>
  <si>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</si>
  <si>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</si>
  <si>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</si>
  <si>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</si>
  <si>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</si>
  <si>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</si>
  <si>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</si>
  <si>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</si>
  <si>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</si>
  <si>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</si>
  <si>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</si>
  <si>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</si>
  <si>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</si>
  <si>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</si>
  <si>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</si>
  <si>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</si>
  <si>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</si>
  <si>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</si>
  <si>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</si>
  <si>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</si>
  <si>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</si>
  <si>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</si>
  <si>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</si>
  <si>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</si>
  <si>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</si>
  <si>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</si>
  <si>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</si>
  <si>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</si>
  <si>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</si>
  <si>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</si>
  <si>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</si>
  <si>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</si>
  <si>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</si>
  <si>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</si>
  <si>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</si>
  <si>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</si>
  <si>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</si>
  <si>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</si>
  <si>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</si>
  <si>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</si>
  <si>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</si>
  <si>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</si>
  <si>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</si>
  <si>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</si>
  <si>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</si>
  <si>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</si>
  <si>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</si>
  <si>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</si>
  <si>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</si>
  <si>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</si>
  <si>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</si>
  <si>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</si>
  <si>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</si>
  <si>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</si>
  <si>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</si>
  <si>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</si>
  <si>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</si>
  <si>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</si>
  <si>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</si>
  <si>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</si>
  <si>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</si>
  <si>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</si>
  <si>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</si>
  <si>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</si>
  <si>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</si>
  <si>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</si>
  <si>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</si>
  <si>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</si>
  <si>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</si>
  <si>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</si>
  <si>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</si>
  <si>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</si>
  <si>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</si>
  <si>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</si>
  <si>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</si>
  <si>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</si>
  <si>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</si>
  <si>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</si>
  <si>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</si>
  <si>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</si>
  <si>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</si>
  <si>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</si>
  <si>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</si>
  <si>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</si>
  <si>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</si>
  <si>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</si>
  <si>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</si>
  <si>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</si>
  <si>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</si>
  <si>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</si>
  <si>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</si>
  <si>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</si>
  <si>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</si>
  <si>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</si>
  <si>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</si>
  <si>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</si>
  <si>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</si>
  <si>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</si>
  <si>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</si>
  <si>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</si>
  <si>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</si>
  <si>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</si>
  <si>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</si>
  <si>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</si>
  <si>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</si>
  <si>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</si>
  <si>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</si>
  <si>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</si>
  <si>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</si>
  <si>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</si>
  <si>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</si>
  <si>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</si>
  <si>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</si>
  <si>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</si>
  <si>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</si>
  <si>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</si>
  <si>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</si>
  <si>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</si>
  <si>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</si>
  <si>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</si>
  <si>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</si>
  <si>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</si>
  <si>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</si>
  <si>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</si>
  <si>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</si>
  <si>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</si>
  <si>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</si>
  <si>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</si>
  <si>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</si>
  <si>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</si>
  <si>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</si>
  <si>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</si>
  <si>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</si>
  <si>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</si>
  <si>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</si>
  <si>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</si>
  <si>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</si>
  <si>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</si>
  <si>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</si>
  <si>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</si>
  <si>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</si>
  <si>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</si>
  <si>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</si>
  <si>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</si>
  <si>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</si>
  <si>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</si>
  <si>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</si>
  <si>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</si>
  <si>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</si>
  <si>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</si>
  <si>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</si>
  <si>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</si>
  <si>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</si>
  <si>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</si>
  <si>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</si>
  <si>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</si>
  <si>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</si>
  <si>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</si>
  <si>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</si>
  <si>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</si>
  <si>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</si>
  <si>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</si>
  <si>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</si>
  <si>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</si>
  <si>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</si>
  <si>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</si>
  <si>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</si>
  <si>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</si>
  <si>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</si>
  <si>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</si>
  <si>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</si>
  <si>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</si>
  <si>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</si>
  <si>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</si>
  <si>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</si>
  <si>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</si>
  <si>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</si>
  <si>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</si>
  <si>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</si>
  <si>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</si>
  <si>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</si>
  <si>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</si>
  <si>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</si>
  <si>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</si>
  <si>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</si>
  <si>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</si>
  <si>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</si>
  <si>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</si>
  <si>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</si>
  <si>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</si>
  <si>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</si>
  <si>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</si>
  <si>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</si>
  <si>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</si>
  <si>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</si>
  <si>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</si>
  <si>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</si>
  <si>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</si>
  <si>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</si>
  <si>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</si>
  <si>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</si>
  <si>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</si>
  <si>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</si>
  <si>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</si>
  <si>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</si>
  <si>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</si>
  <si>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</si>
  <si>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</si>
  <si>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</si>
  <si>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</si>
  <si>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</si>
  <si>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</si>
  <si>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</si>
  <si>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</si>
  <si>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</si>
  <si>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</si>
  <si>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</si>
  <si>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</si>
  <si>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</si>
  <si>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</si>
  <si>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</si>
  <si>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</si>
  <si>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</si>
  <si>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</si>
  <si>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</si>
  <si>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</si>
  <si>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</si>
  <si>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</si>
  <si>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</si>
  <si>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</si>
  <si>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</si>
  <si>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</si>
  <si>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</si>
  <si>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</si>
  <si>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</si>
  <si>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</si>
  <si>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</si>
  <si>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</si>
  <si>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</si>
  <si>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</si>
  <si>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</si>
  <si>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</si>
  <si>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</si>
  <si>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</si>
  <si>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</si>
  <si>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</si>
  <si>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</si>
  <si>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</si>
  <si>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</si>
  <si>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</si>
  <si>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</si>
  <si>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</si>
  <si>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</si>
  <si>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</si>
  <si>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</si>
  <si>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</si>
  <si>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</si>
  <si>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</si>
  <si>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</si>
  <si>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</si>
  <si>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</si>
  <si>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</si>
  <si>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</si>
  <si>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</si>
  <si>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</si>
  <si>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</si>
  <si>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</si>
  <si>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</si>
  <si>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</si>
  <si>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</si>
  <si>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</si>
  <si>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</si>
  <si>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</si>
  <si>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</si>
  <si>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</si>
  <si>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</si>
  <si>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</si>
  <si>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</si>
  <si>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</si>
  <si>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</si>
  <si>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</si>
  <si>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</si>
  <si>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</si>
  <si>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</si>
  <si>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</si>
  <si>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</si>
  <si>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</si>
  <si>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</si>
  <si>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</si>
  <si>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</si>
  <si>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</si>
  <si>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</si>
  <si>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</si>
  <si>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</si>
  <si>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</si>
  <si>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</si>
  <si>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</si>
  <si>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</si>
  <si>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</si>
  <si>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</si>
  <si>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</si>
  <si>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</si>
  <si>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</si>
  <si>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</si>
  <si>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</si>
  <si>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</si>
  <si>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</si>
  <si>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</si>
  <si>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</si>
  <si>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</si>
  <si>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</si>
  <si>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</si>
  <si>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</si>
  <si>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</si>
  <si>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</si>
  <si>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</si>
  <si>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</si>
  <si>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</si>
  <si>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</si>
  <si>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</si>
  <si>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</si>
  <si>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</si>
  <si>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</si>
  <si>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</si>
  <si>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</si>
  <si>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</si>
  <si>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</si>
  <si>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</si>
  <si>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</si>
  <si>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</si>
  <si>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</si>
  <si>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</si>
  <si>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</si>
  <si>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</si>
  <si>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</si>
  <si>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</si>
  <si>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</si>
  <si>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</si>
  <si>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</si>
  <si>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</si>
  <si>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</si>
  <si>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</si>
  <si>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</si>
  <si>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</si>
  <si>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</si>
  <si>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</si>
  <si>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</si>
  <si>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</si>
  <si>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</si>
  <si>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</si>
  <si>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</si>
  <si>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</si>
  <si>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</si>
  <si>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</si>
  <si>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</si>
  <si>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</si>
  <si>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</si>
  <si>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</si>
  <si>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</si>
  <si>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</si>
  <si>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</si>
  <si>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</si>
  <si>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</si>
  <si>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</si>
  <si>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</si>
  <si>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</si>
  <si>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</si>
  <si>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</si>
  <si>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</si>
  <si>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</si>
  <si>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</si>
  <si>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</si>
  <si>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</si>
  <si>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</si>
  <si>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</si>
  <si>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</si>
  <si>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</si>
  <si>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</si>
  <si>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</si>
  <si>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</si>
  <si>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</si>
  <si>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</si>
  <si>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</si>
  <si>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</si>
  <si>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</si>
  <si>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</si>
  <si>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</si>
  <si>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</si>
  <si>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</si>
  <si>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</si>
  <si>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</si>
  <si>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</si>
  <si>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</si>
  <si>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</si>
  <si>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</si>
  <si>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</si>
  <si>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</si>
  <si>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</si>
  <si>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</si>
  <si>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</si>
  <si>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</si>
  <si>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</si>
  <si>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</si>
  <si>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</si>
  <si>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</si>
  <si>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</si>
  <si>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</si>
  <si>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</si>
  <si>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</si>
  <si>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</si>
  <si>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</si>
  <si>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</si>
  <si>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</si>
  <si>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</si>
  <si>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</si>
  <si>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</si>
  <si>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</si>
  <si>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</si>
  <si>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</si>
  <si>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</si>
  <si>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</si>
  <si>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</si>
  <si>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</si>
  <si>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</si>
  <si>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</si>
  <si>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</si>
  <si>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</si>
  <si>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</si>
  <si>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</si>
  <si>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</si>
  <si>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</si>
  <si>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</si>
  <si>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</si>
  <si>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</si>
  <si>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</si>
  <si>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</si>
  <si>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</si>
  <si>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</si>
  <si>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</si>
  <si>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</si>
  <si>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</si>
  <si>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</si>
  <si>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</si>
  <si>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</si>
  <si>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</si>
  <si>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</si>
  <si>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</si>
  <si>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</si>
  <si>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</si>
  <si>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</si>
  <si>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</si>
  <si>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</si>
  <si>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</si>
  <si>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</si>
  <si>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</si>
  <si>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</si>
  <si>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</si>
  <si>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</si>
  <si>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</si>
  <si>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</si>
  <si>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</si>
  <si>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</si>
  <si>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</si>
  <si>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</si>
  <si>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</si>
  <si>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</si>
  <si>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</si>
  <si>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</si>
  <si>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</si>
  <si>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</si>
  <si>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</si>
  <si>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</si>
  <si>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</si>
  <si>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</si>
  <si>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</si>
  <si>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</si>
  <si>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</si>
  <si>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</si>
  <si>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</si>
  <si>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</si>
  <si>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</si>
  <si>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</si>
  <si>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</si>
  <si>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</si>
  <si>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</si>
  <si>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</si>
  <si>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</si>
  <si>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</si>
  <si>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</si>
  <si>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</si>
  <si>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</si>
  <si>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</si>
  <si>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</si>
  <si>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</si>
  <si>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</si>
  <si>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</si>
  <si>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</si>
  <si>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</si>
  <si>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</si>
  <si>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</si>
  <si>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</si>
  <si>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</si>
  <si>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</si>
  <si>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</si>
  <si>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</si>
  <si>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</si>
  <si>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</si>
  <si>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</si>
  <si>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</si>
  <si>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</si>
  <si>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</si>
  <si>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</si>
  <si>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</si>
  <si>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</si>
  <si>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</si>
  <si>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</si>
  <si>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</si>
  <si>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</si>
  <si>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</si>
  <si>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</si>
  <si>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</si>
  <si>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</si>
  <si>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</si>
  <si>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</si>
  <si>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</si>
  <si>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</si>
  <si>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</si>
  <si>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</si>
  <si>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</si>
  <si>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</si>
  <si>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</si>
  <si>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</si>
  <si>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</si>
  <si>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</si>
  <si>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</si>
  <si>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</si>
  <si>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</si>
  <si>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</si>
  <si>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</si>
  <si>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</si>
  <si>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</si>
  <si>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</si>
  <si>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</si>
  <si>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</si>
  <si>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</si>
  <si>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</si>
  <si>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</si>
  <si>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</si>
  <si>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</si>
  <si>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</si>
  <si>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</si>
  <si>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</si>
  <si>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</si>
  <si>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</si>
  <si>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</si>
  <si>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</si>
  <si>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</si>
  <si>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</si>
  <si>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</si>
  <si>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</si>
  <si>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</si>
  <si>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</si>
  <si>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</si>
  <si>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</si>
  <si>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</si>
  <si>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</si>
  <si>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</si>
  <si>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</si>
  <si>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</si>
  <si>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</si>
  <si>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</si>
  <si>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</si>
  <si>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</si>
  <si>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</si>
  <si>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</si>
  <si>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</si>
  <si>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</si>
  <si>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</si>
  <si>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</si>
  <si>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</si>
  <si>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</si>
  <si>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</si>
  <si>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</si>
  <si>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</si>
  <si>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</si>
  <si>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</si>
  <si>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</si>
  <si>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</si>
  <si>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</si>
  <si>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</si>
  <si>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</si>
  <si>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</si>
  <si>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</si>
  <si>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</si>
  <si>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</si>
  <si>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</si>
  <si>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</si>
  <si>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</si>
  <si>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</si>
  <si>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</si>
  <si>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</si>
  <si>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</si>
  <si>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</si>
  <si>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</si>
  <si>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</si>
  <si>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</si>
  <si>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</si>
  <si>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</si>
  <si>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</si>
  <si>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</si>
  <si>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</si>
  <si>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</si>
  <si>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</si>
  <si>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</si>
  <si>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</si>
  <si>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</si>
  <si>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</si>
  <si>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</si>
  <si>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</si>
  <si>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</si>
  <si>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</si>
  <si>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</si>
  <si>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</si>
  <si>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</si>
  <si>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</si>
  <si>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</si>
  <si>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</si>
  <si>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</si>
  <si>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</si>
  <si>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</si>
  <si>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</si>
  <si>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</si>
  <si>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</si>
  <si>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</si>
  <si>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</si>
  <si>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</si>
  <si>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</si>
  <si>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</si>
  <si>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</si>
  <si>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</si>
  <si>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</si>
  <si>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</si>
  <si>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</si>
  <si>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</si>
  <si>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</si>
  <si>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</si>
  <si>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</si>
  <si>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</si>
  <si>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</si>
  <si>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</si>
  <si>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</si>
  <si>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</si>
  <si>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</si>
  <si>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</si>
  <si>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</si>
  <si>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</si>
  <si>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</si>
  <si>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</si>
  <si>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</si>
  <si>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</si>
  <si>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</si>
  <si>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</si>
  <si>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</si>
  <si>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</si>
  <si>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</si>
  <si>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</si>
  <si>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</si>
  <si>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</si>
  <si>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</si>
  <si>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</si>
  <si>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</si>
  <si>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</si>
  <si>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</si>
  <si>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</si>
  <si>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</si>
  <si>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</si>
  <si>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</si>
  <si>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</si>
  <si>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</si>
  <si>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</si>
  <si>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</si>
  <si>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</si>
  <si>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</si>
  <si>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</si>
  <si>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</si>
  <si>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</si>
  <si>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</si>
  <si>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</si>
  <si>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</si>
  <si>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</si>
  <si>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</si>
  <si>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</si>
  <si>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</si>
  <si>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</si>
  <si>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</si>
  <si>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</si>
  <si>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</si>
  <si>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</si>
  <si>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</si>
  <si>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</si>
  <si>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</si>
  <si>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</si>
  <si>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</si>
  <si>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</si>
  <si>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</si>
  <si>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</si>
  <si>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</si>
  <si>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</si>
  <si>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</si>
  <si>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</si>
  <si>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</si>
  <si>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</si>
  <si>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</si>
  <si>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</si>
  <si>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</si>
  <si>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</si>
  <si>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</si>
  <si>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</si>
  <si>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</si>
  <si>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</si>
  <si>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</si>
  <si>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</si>
  <si>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</si>
  <si>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</si>
  <si>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</si>
  <si>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</si>
  <si>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</si>
  <si>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</si>
  <si>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</si>
  <si>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</si>
  <si>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</si>
  <si>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</si>
  <si>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</si>
  <si>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</si>
  <si>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</si>
  <si>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</si>
  <si>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</si>
  <si>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</si>
  <si>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</si>
  <si>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</si>
  <si>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</si>
  <si>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</si>
  <si>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</si>
  <si>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</si>
  <si>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</si>
  <si>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</si>
  <si>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</si>
  <si>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</si>
  <si>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</si>
  <si>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</si>
  <si>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</si>
  <si>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</si>
  <si>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</si>
  <si>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</si>
  <si>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</si>
  <si>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</si>
  <si>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</si>
  <si>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</si>
  <si>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</si>
  <si>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</si>
  <si>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</si>
  <si>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</si>
  <si>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</si>
  <si>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</si>
  <si>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</si>
  <si>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</si>
  <si>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</si>
  <si>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</si>
  <si>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</si>
  <si>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</si>
  <si>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</si>
  <si>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</si>
  <si>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</si>
  <si>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</si>
  <si>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</si>
  <si>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</si>
  <si>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</si>
  <si>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</si>
  <si>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</si>
  <si>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</si>
  <si>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</si>
  <si>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</si>
  <si>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</si>
  <si>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</si>
  <si>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</si>
  <si>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</si>
  <si>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</si>
  <si>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</si>
  <si>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</si>
  <si>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</si>
  <si>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</si>
  <si>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</si>
  <si>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</si>
  <si>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</si>
  <si>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</si>
  <si>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</si>
  <si>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</si>
  <si>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</si>
  <si>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</si>
  <si>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</si>
  <si>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</si>
  <si>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</si>
  <si>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</si>
  <si>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</si>
  <si>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</si>
  <si>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</si>
  <si>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</si>
  <si>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</si>
  <si>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</si>
  <si>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</si>
  <si>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</si>
  <si>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</si>
  <si>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</si>
  <si>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</si>
  <si>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</si>
  <si>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</si>
  <si>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</si>
  <si>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</si>
  <si>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</si>
  <si>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</si>
  <si>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</si>
  <si>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</si>
  <si>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</si>
  <si>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</si>
  <si>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</si>
  <si>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</si>
  <si>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</si>
  <si>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</si>
  <si>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</si>
  <si>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</si>
  <si>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</si>
  <si>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</si>
  <si>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</si>
  <si>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</si>
  <si>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</si>
  <si>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</si>
  <si>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</si>
  <si>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</si>
  <si>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</si>
  <si>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</si>
  <si>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</si>
  <si>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</si>
  <si>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</si>
  <si>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</si>
  <si>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</si>
  <si>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</si>
  <si>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</si>
  <si>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</si>
  <si>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</si>
  <si>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</si>
  <si>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</si>
  <si>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</si>
  <si>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</si>
  <si>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</si>
  <si>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</si>
  <si>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</si>
  <si>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</si>
  <si>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</si>
  <si>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</si>
  <si>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</si>
  <si>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</si>
  <si>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</si>
  <si>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</si>
  <si>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</si>
  <si>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</si>
  <si>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</si>
  <si>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</si>
  <si>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</si>
  <si>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</si>
  <si>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</si>
  <si>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</si>
  <si>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</si>
  <si>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</si>
  <si>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</si>
  <si>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</si>
  <si>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</si>
  <si>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</si>
  <si>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</si>
  <si>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</si>
  <si>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</si>
  <si>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</si>
  <si>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</si>
  <si>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</si>
  <si>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</si>
  <si>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</si>
  <si>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</si>
  <si>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</si>
  <si>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</si>
  <si>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</si>
  <si>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</si>
  <si>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</si>
  <si>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</si>
  <si>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</si>
  <si>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</si>
  <si>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</si>
  <si>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</si>
  <si>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</si>
  <si>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</si>
  <si>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</si>
  <si>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</si>
  <si>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</si>
  <si>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</si>
  <si>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</si>
  <si>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</si>
  <si>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</si>
  <si>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</si>
  <si>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</si>
  <si>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</si>
  <si>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</si>
  <si>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</si>
  <si>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</si>
  <si>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</si>
  <si>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</si>
  <si>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</si>
  <si>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</si>
  <si>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</si>
  <si>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</si>
  <si>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</si>
  <si>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</si>
  <si>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</si>
  <si>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</si>
  <si>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</si>
  <si>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</si>
  <si>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</si>
  <si>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</si>
  <si>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</si>
  <si>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</si>
  <si>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</si>
  <si>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</si>
  <si>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</si>
  <si>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</si>
  <si>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</si>
  <si>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</si>
  <si>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</si>
  <si>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</si>
  <si>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</si>
  <si>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</si>
  <si>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</si>
  <si>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</si>
  <si>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</si>
  <si>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</si>
  <si>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</si>
  <si>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</si>
  <si>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</si>
  <si>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</si>
  <si>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</si>
  <si>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</si>
  <si>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</si>
  <si>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</si>
  <si>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</si>
  <si>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</si>
  <si>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</si>
  <si>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</si>
  <si>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</si>
  <si>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</si>
  <si>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</si>
  <si>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</si>
  <si>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</si>
  <si>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</si>
  <si>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</si>
  <si>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</si>
  <si>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</si>
  <si>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</si>
  <si>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</si>
  <si>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</si>
  <si>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</si>
  <si>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</si>
  <si>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</si>
  <si>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</si>
  <si>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</si>
  <si>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</si>
  <si>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</si>
  <si>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</si>
  <si>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</si>
  <si>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</si>
  <si>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</si>
  <si>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</si>
  <si>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</si>
  <si>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</si>
  <si>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</si>
  <si>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</si>
  <si>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</si>
  <si>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</si>
  <si>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</si>
  <si>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</si>
  <si>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</si>
  <si>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</si>
  <si>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</si>
  <si>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</si>
  <si>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</si>
  <si>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</si>
  <si>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</si>
  <si>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</si>
  <si>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</si>
  <si>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</si>
  <si>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</si>
  <si>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</si>
  <si>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</si>
  <si>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</si>
  <si>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</si>
  <si>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</si>
  <si>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</si>
  <si>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</si>
  <si>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</si>
  <si>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</si>
  <si>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</si>
  <si>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</si>
  <si>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</si>
  <si>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</si>
  <si>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</si>
  <si>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</si>
  <si>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</si>
  <si>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</si>
  <si>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</si>
  <si>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</si>
  <si>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</si>
  <si>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</si>
  <si>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</si>
  <si>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</si>
  <si>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</si>
  <si>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</si>
  <si>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</si>
  <si>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</si>
  <si>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</si>
  <si>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</si>
  <si>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</si>
  <si>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</si>
  <si>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</si>
  <si>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</si>
  <si>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</si>
  <si>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</si>
  <si>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</si>
  <si>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</si>
  <si>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</si>
  <si>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</si>
  <si>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</si>
  <si>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</si>
  <si>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</si>
  <si>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</si>
  <si>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</si>
  <si>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</si>
  <si>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</si>
  <si>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</si>
  <si>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</si>
  <si>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</si>
  <si>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</si>
  <si>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</si>
  <si>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</si>
  <si>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</si>
  <si>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</si>
  <si>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</si>
  <si>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</si>
  <si>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</si>
  <si>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</si>
  <si>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</si>
  <si>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</si>
  <si>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</si>
  <si>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</si>
  <si>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</si>
  <si>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</si>
  <si>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</si>
  <si>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</si>
  <si>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</si>
  <si>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</si>
  <si>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</si>
  <si>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</si>
  <si>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</si>
  <si>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</si>
  <si>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</si>
  <si>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</si>
  <si>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</si>
  <si>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</si>
  <si>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</si>
  <si>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</si>
  <si>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</si>
  <si>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</si>
  <si>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</si>
  <si>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</si>
  <si>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</si>
  <si>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</si>
  <si>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</si>
  <si>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</si>
  <si>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</si>
  <si>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</si>
  <si>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</si>
  <si>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</si>
  <si>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</si>
  <si>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</si>
  <si>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</si>
  <si>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</si>
  <si>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</si>
  <si>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</si>
  <si>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</si>
  <si>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</si>
  <si>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</si>
  <si>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</si>
  <si>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</si>
  <si>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</si>
  <si>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</si>
  <si>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</si>
  <si>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</si>
  <si>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</si>
  <si>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</si>
  <si>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</si>
  <si>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</si>
  <si>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</si>
  <si>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</si>
  <si>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</si>
  <si>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</si>
  <si>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</si>
  <si>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</si>
  <si>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</si>
  <si>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</si>
  <si>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</si>
  <si>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</si>
  <si>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</si>
  <si>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</si>
  <si>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</si>
  <si>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</si>
  <si>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</si>
  <si>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</si>
  <si>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</si>
  <si>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</si>
  <si>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</si>
  <si>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</si>
  <si>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</si>
  <si>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</si>
  <si>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</si>
  <si>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</si>
  <si>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</si>
  <si>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</si>
  <si>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</si>
  <si>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</si>
  <si>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</si>
  <si>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</si>
  <si>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</si>
  <si>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</si>
  <si>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</si>
  <si>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</si>
  <si>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</si>
  <si>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</si>
  <si>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</si>
  <si>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</si>
  <si>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</si>
  <si>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</si>
  <si>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</si>
  <si>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</si>
  <si>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</si>
  <si>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</si>
  <si>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</si>
  <si>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</si>
  <si>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</si>
  <si>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</si>
  <si>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</si>
  <si>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</si>
  <si>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</si>
  <si>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</si>
  <si>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</si>
  <si>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</si>
  <si>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</si>
  <si>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</si>
  <si>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</si>
  <si>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</si>
  <si>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</si>
  <si>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</si>
  <si>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</si>
  <si>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</si>
  <si>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</si>
  <si>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</si>
  <si>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</si>
  <si>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</si>
  <si>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</si>
  <si>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</si>
  <si>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</si>
  <si>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</si>
  <si>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</si>
  <si>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</si>
  <si>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</si>
  <si>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</si>
  <si>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</si>
  <si>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</si>
  <si>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</si>
  <si>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</si>
  <si>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</si>
  <si>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</si>
  <si>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</si>
  <si>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</si>
  <si>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</si>
  <si>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</si>
  <si>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</si>
  <si>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</si>
  <si>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</si>
  <si>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</si>
  <si>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</si>
  <si>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</si>
  <si>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</si>
  <si>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</si>
  <si>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</si>
  <si>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</si>
  <si>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</si>
  <si>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</si>
  <si>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</si>
  <si>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</si>
  <si>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</si>
  <si>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</si>
  <si>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</si>
  <si>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</si>
  <si>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</si>
  <si>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</si>
  <si>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</si>
  <si>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</si>
  <si>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</si>
  <si>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</si>
  <si>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</si>
  <si>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</si>
  <si>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</si>
  <si>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</si>
  <si>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</si>
  <si>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</si>
  <si>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</si>
  <si>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</si>
  <si>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</si>
  <si>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</si>
  <si>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</si>
  <si>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</si>
  <si>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</si>
  <si>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</si>
  <si>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</si>
  <si>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</si>
  <si>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</si>
  <si>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</si>
  <si>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</si>
  <si>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</si>
  <si>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</si>
  <si>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</si>
  <si>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</si>
  <si>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</si>
  <si>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</si>
  <si>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</si>
  <si>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</si>
  <si>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</si>
  <si>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</si>
  <si>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</si>
  <si>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</si>
  <si>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</si>
  <si>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</si>
  <si>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</si>
  <si>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</si>
  <si>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</si>
  <si>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</si>
  <si>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</si>
  <si>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</si>
  <si>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</si>
  <si>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</si>
  <si>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</si>
  <si>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</si>
  <si>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</si>
  <si>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</si>
  <si>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</si>
  <si>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</si>
  <si>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</si>
  <si>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</si>
  <si>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</si>
  <si>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</si>
  <si>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</si>
  <si>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</si>
  <si>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</si>
  <si>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</si>
  <si>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</si>
  <si>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</si>
  <si>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</si>
  <si>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</si>
  <si>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</si>
  <si>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</si>
  <si>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</si>
  <si>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</si>
  <si>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</si>
  <si>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</si>
  <si>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</si>
  <si>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</si>
  <si>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</si>
  <si>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</si>
  <si>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</si>
  <si>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</si>
  <si>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</si>
  <si>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</si>
  <si>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</si>
  <si>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</si>
  <si>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</si>
  <si>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</si>
  <si>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</si>
  <si>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</si>
  <si>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</si>
  <si>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</si>
  <si>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</si>
  <si>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</si>
  <si>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</si>
  <si>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</si>
  <si>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</si>
  <si>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</si>
  <si>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</si>
  <si>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</si>
  <si>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</si>
  <si>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</si>
  <si>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</si>
  <si>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</si>
  <si>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</si>
  <si>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</si>
  <si>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</si>
  <si>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</si>
  <si>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</si>
  <si>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</si>
  <si>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</si>
  <si>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</si>
  <si>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</si>
  <si>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</si>
  <si>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</si>
  <si>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</si>
  <si>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</si>
  <si>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</si>
  <si>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</si>
  <si>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</si>
  <si>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</si>
  <si>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</si>
  <si>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</si>
  <si>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</si>
  <si>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</si>
  <si>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</si>
  <si>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</si>
  <si>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</si>
  <si>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</si>
  <si>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</si>
  <si>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</si>
  <si>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</si>
  <si>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</si>
  <si>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</si>
  <si>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</si>
  <si>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</si>
  <si>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</si>
  <si>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</si>
  <si>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</si>
  <si>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</si>
  <si>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</si>
  <si>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</si>
  <si>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</si>
  <si>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</si>
  <si>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</si>
  <si>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</si>
  <si>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</si>
  <si>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</si>
  <si>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</si>
  <si>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</si>
  <si>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</si>
  <si>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</si>
  <si>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</si>
  <si>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</si>
  <si>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</si>
  <si>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</si>
  <si>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</si>
  <si>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</si>
  <si>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</si>
  <si>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</si>
  <si>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</si>
  <si>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</si>
  <si>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</si>
  <si>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</si>
  <si>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</si>
  <si>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</si>
  <si>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</si>
  <si>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</si>
  <si>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</si>
  <si>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</si>
  <si>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</si>
  <si>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</si>
  <si>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</si>
  <si>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</si>
  <si>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</si>
  <si>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</si>
  <si>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</si>
  <si>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</si>
  <si>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</si>
  <si>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</si>
  <si>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</si>
  <si>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</si>
  <si>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</si>
  <si>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</si>
  <si>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</si>
  <si>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</si>
  <si>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</si>
  <si>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</si>
  <si>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</si>
  <si>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</si>
  <si>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</si>
  <si>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</si>
  <si>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</si>
  <si>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</si>
  <si>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</si>
  <si>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</si>
  <si>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</si>
  <si>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</si>
  <si>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</si>
  <si>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</si>
  <si>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</si>
  <si>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</si>
  <si>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</si>
  <si>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</si>
  <si>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</si>
  <si>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</si>
  <si>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</si>
  <si>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</si>
  <si>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</si>
  <si>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</si>
  <si>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</si>
  <si>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</si>
  <si>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</si>
  <si>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</si>
  <si>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</si>
  <si>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</si>
  <si>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</si>
  <si>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</si>
  <si>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</si>
  <si>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</si>
  <si>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</si>
  <si>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</si>
  <si>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</si>
  <si>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</si>
  <si>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</si>
  <si>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</si>
  <si>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</si>
  <si>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</si>
  <si>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</si>
  <si>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</si>
  <si>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</si>
  <si>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</si>
  <si>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</si>
  <si>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</si>
  <si>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</si>
  <si>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</si>
  <si>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</si>
  <si>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</si>
  <si>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</si>
  <si>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</si>
  <si>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</si>
  <si>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</si>
  <si>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</si>
  <si>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</si>
  <si>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</si>
  <si>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</si>
  <si>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</si>
  <si>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</si>
  <si>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</si>
  <si>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</si>
  <si>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</si>
  <si>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</si>
  <si>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</si>
  <si>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</si>
  <si>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</si>
  <si>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</si>
  <si>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</si>
  <si>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</si>
  <si>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</si>
  <si>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</si>
  <si>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</si>
  <si>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</si>
  <si>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</si>
  <si>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</si>
  <si>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</si>
  <si>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</si>
  <si>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</si>
  <si>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</si>
  <si>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</si>
  <si>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</si>
  <si>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</si>
  <si>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</si>
  <si>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</si>
  <si>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</si>
  <si>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</si>
  <si>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</si>
  <si>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</si>
  <si>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</si>
  <si>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</si>
  <si>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</si>
  <si>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</si>
  <si>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</si>
  <si>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</si>
  <si>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</si>
  <si>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</si>
  <si>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</si>
  <si>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</si>
  <si>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</si>
  <si>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</si>
  <si>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</si>
  <si>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</si>
  <si>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</si>
  <si>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</si>
  <si>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</si>
  <si>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</si>
  <si>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</si>
  <si>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</si>
  <si>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</si>
  <si>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</si>
  <si>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</si>
  <si>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</si>
  <si>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</si>
  <si>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</si>
  <si>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</si>
  <si>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</si>
  <si>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</si>
  <si>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</si>
  <si>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</si>
  <si>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</si>
  <si>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</si>
  <si>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</si>
  <si>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</si>
  <si>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</si>
  <si>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</si>
  <si>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</si>
  <si>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</si>
  <si>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</si>
  <si>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</si>
  <si>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</si>
  <si>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</si>
  <si>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</si>
  <si>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</si>
  <si>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</si>
  <si>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</si>
  <si>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</si>
  <si>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</si>
  <si>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</si>
  <si>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</si>
  <si>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</si>
  <si>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</si>
  <si>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</si>
  <si>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</si>
  <si>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</si>
  <si>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</si>
  <si>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</si>
  <si>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</si>
  <si>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</si>
  <si>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</si>
  <si>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</si>
  <si>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</si>
  <si>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</si>
  <si>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</si>
  <si>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</si>
  <si>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</si>
  <si>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</si>
  <si>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</si>
  <si>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</si>
  <si>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</si>
  <si>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</si>
  <si>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</si>
  <si>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</si>
  <si>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</si>
  <si>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</si>
  <si>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</si>
  <si>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</si>
  <si>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</si>
  <si>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</si>
  <si>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</si>
  <si>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</si>
  <si>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</si>
  <si>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</si>
  <si>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</si>
  <si>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</si>
  <si>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</si>
  <si>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</si>
  <si>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</si>
  <si>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</si>
  <si>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</si>
  <si>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</si>
  <si>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</si>
  <si>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</si>
  <si>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</si>
  <si>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</si>
  <si>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</si>
  <si>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</si>
  <si>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</si>
  <si>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</si>
  <si>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</si>
  <si>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</si>
  <si>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</si>
  <si>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</si>
  <si>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</si>
  <si>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</si>
  <si>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</si>
  <si>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</si>
  <si>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</si>
  <si>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</si>
  <si>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</si>
  <si>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</si>
  <si>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</si>
  <si>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</si>
  <si>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</si>
  <si>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</si>
  <si>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</si>
  <si>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</si>
  <si>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</si>
  <si>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</si>
  <si>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</si>
  <si>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</si>
  <si>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</si>
  <si>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</si>
  <si>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</si>
  <si>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</si>
  <si>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</si>
  <si>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</si>
  <si>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</si>
  <si>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</si>
  <si>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</si>
  <si>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</si>
  <si>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</si>
  <si>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</si>
  <si>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</si>
  <si>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</si>
  <si>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</si>
  <si>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</si>
  <si>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</si>
  <si>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</si>
  <si>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</si>
  <si>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</si>
  <si>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</si>
  <si>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</si>
  <si>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</si>
  <si>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</si>
  <si>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</si>
  <si>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</si>
  <si>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</si>
  <si>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</si>
  <si>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</si>
  <si>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</si>
  <si>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</si>
  <si>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</si>
  <si>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</si>
  <si>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</si>
  <si>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</si>
  <si>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</si>
  <si>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</si>
  <si>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</si>
  <si>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</si>
  <si>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</si>
  <si>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</si>
  <si>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</si>
  <si>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</si>
  <si>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</si>
  <si>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</si>
  <si>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</si>
  <si>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</si>
  <si>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</si>
  <si>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</si>
  <si>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</si>
  <si>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</si>
  <si>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</si>
  <si>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</si>
  <si>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</si>
  <si>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</si>
  <si>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</si>
  <si>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</si>
  <si>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</si>
  <si>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</si>
  <si>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</si>
  <si>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</si>
  <si>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</si>
  <si>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</si>
  <si>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</si>
  <si>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</si>
  <si>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</si>
  <si>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</si>
  <si>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</si>
  <si>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</si>
  <si>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</si>
  <si>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</si>
  <si>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</si>
  <si>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</si>
  <si>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</si>
  <si>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</si>
  <si>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</si>
  <si>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</si>
  <si>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</si>
  <si>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</si>
  <si>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</si>
  <si>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</si>
  <si>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</si>
  <si>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</si>
  <si>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</si>
  <si>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</si>
  <si>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</si>
  <si>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</si>
  <si>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</si>
  <si>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</si>
  <si>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</si>
  <si>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</si>
  <si>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</si>
  <si>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</si>
  <si>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</si>
  <si>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</si>
  <si>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</si>
  <si>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</si>
  <si>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</si>
  <si>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</si>
  <si>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</si>
  <si>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</si>
  <si>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</si>
  <si>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</si>
  <si>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</si>
  <si>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</si>
  <si>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</si>
  <si>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</si>
  <si>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</si>
  <si>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</si>
  <si>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</si>
  <si>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</si>
  <si>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</si>
  <si>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</si>
  <si>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</si>
  <si>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</si>
  <si>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</si>
  <si>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</si>
  <si>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</si>
  <si>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</si>
  <si>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</si>
  <si>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</si>
  <si>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</si>
  <si>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</si>
  <si>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</si>
  <si>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</si>
  <si>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</si>
  <si>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</si>
  <si>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</si>
  <si>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</si>
  <si>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</si>
  <si>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</si>
  <si>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</si>
  <si>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</si>
  <si>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</si>
  <si>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</si>
  <si>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</si>
  <si>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</si>
  <si>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</si>
  <si>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</si>
  <si>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</si>
  <si>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</si>
  <si>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</si>
  <si>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</si>
  <si>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</si>
  <si>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</si>
  <si>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</si>
  <si>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</si>
  <si>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</si>
  <si>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</si>
  <si>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</si>
  <si>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</si>
  <si>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</si>
  <si>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</si>
  <si>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</si>
  <si>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</si>
  <si>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</si>
  <si>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</si>
  <si>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</si>
  <si>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</si>
  <si>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</si>
  <si>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</si>
  <si>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</si>
  <si>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</si>
  <si>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</si>
  <si>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</si>
  <si>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</si>
  <si>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</si>
  <si>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</si>
  <si>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</si>
  <si>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</si>
  <si>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</si>
  <si>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</si>
  <si>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</si>
  <si>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</si>
  <si>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</si>
  <si>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</si>
  <si>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</si>
  <si>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</si>
  <si>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</si>
  <si>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</si>
  <si>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</si>
  <si>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</si>
  <si>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</si>
  <si>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</si>
  <si>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</si>
  <si>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</si>
  <si>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</si>
  <si>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</si>
  <si>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</si>
  <si>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</si>
  <si>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</si>
  <si>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</si>
  <si>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</si>
  <si>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</si>
  <si>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</si>
  <si>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</si>
  <si>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</si>
  <si>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</si>
  <si>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</si>
  <si>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</si>
  <si>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</si>
  <si>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</si>
  <si>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</si>
  <si>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</si>
  <si>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</si>
  <si>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</si>
  <si>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</si>
  <si>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</si>
  <si>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</si>
  <si>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</si>
  <si>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</si>
  <si>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</si>
  <si>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</si>
  <si>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</si>
  <si>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</si>
  <si>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</si>
  <si>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</si>
  <si>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</si>
  <si>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</si>
  <si>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</si>
  <si>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</si>
  <si>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</si>
  <si>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</si>
  <si>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</si>
  <si>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</si>
  <si>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</si>
  <si>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</si>
  <si>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</si>
  <si>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</si>
  <si>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</si>
  <si>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</si>
  <si>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</si>
  <si>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</si>
  <si>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</si>
  <si>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</si>
  <si>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</si>
  <si>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</si>
  <si>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</si>
  <si>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</si>
  <si>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</si>
  <si>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</si>
  <si>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</si>
  <si>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</si>
  <si>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</si>
  <si>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</si>
  <si>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</si>
  <si>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</si>
  <si>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</si>
  <si>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</si>
  <si>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</si>
  <si>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</si>
  <si>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</si>
  <si>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</si>
  <si>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</si>
  <si>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</si>
  <si>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</si>
  <si>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</si>
  <si>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</si>
  <si>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</si>
  <si>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</si>
  <si>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</si>
  <si>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</si>
  <si>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</si>
  <si>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</si>
  <si>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</si>
  <si>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</si>
  <si>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</si>
  <si>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</si>
  <si>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</si>
  <si>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</si>
  <si>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</si>
  <si>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</si>
  <si>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</si>
  <si>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</si>
  <si>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</si>
  <si>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</si>
  <si>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</si>
  <si>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</si>
  <si>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</si>
  <si>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</si>
  <si>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</si>
  <si>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</si>
  <si>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</si>
  <si>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</si>
  <si>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</si>
  <si>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</si>
  <si>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</si>
  <si>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</si>
  <si>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</si>
  <si>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</si>
  <si>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</si>
  <si>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</si>
  <si>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</si>
  <si>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</si>
  <si>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</si>
  <si>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</si>
  <si>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</si>
  <si>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</si>
  <si>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</si>
  <si>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</si>
  <si>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</si>
  <si>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</si>
  <si>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</si>
  <si>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</si>
  <si>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</si>
  <si>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</si>
  <si>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</si>
  <si>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</si>
  <si>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</si>
  <si>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</si>
  <si>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</si>
  <si>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</si>
  <si>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</si>
  <si>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</si>
  <si>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</si>
  <si>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</si>
  <si>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</si>
  <si>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</si>
  <si>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</si>
  <si>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</si>
  <si>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</si>
  <si>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</si>
  <si>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</si>
  <si>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</si>
  <si>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</si>
  <si>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</si>
  <si>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</si>
  <si>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</si>
  <si>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</si>
  <si>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</si>
  <si>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</si>
  <si>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</si>
  <si>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</si>
  <si>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</si>
  <si>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</si>
  <si>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</si>
  <si>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</si>
  <si>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</si>
  <si>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</si>
  <si>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</si>
  <si>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</si>
  <si>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</si>
  <si>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</si>
  <si>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</si>
  <si>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</si>
  <si>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</si>
  <si>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</si>
  <si>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</si>
  <si>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</si>
  <si>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</si>
  <si>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</si>
  <si>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</si>
  <si>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</si>
  <si>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</si>
  <si>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</si>
  <si>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</si>
  <si>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</si>
  <si>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</si>
  <si>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</si>
  <si>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</si>
  <si>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</si>
  <si>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</si>
  <si>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</si>
  <si>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</si>
  <si>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</si>
  <si>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</si>
  <si>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</si>
  <si>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</si>
  <si>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</si>
  <si>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</si>
  <si>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</si>
  <si>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</si>
  <si>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</si>
  <si>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</si>
  <si>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</si>
  <si>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</si>
  <si>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</si>
  <si>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</si>
  <si>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</si>
  <si>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</si>
  <si>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</si>
  <si>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</si>
  <si>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</si>
  <si>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</si>
  <si>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</si>
  <si>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</si>
  <si>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</si>
  <si>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</si>
  <si>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</si>
  <si>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</si>
  <si>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</si>
  <si>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</si>
  <si>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</si>
  <si>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</si>
  <si>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</si>
  <si>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</si>
  <si>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</si>
  <si>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</si>
  <si>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</si>
  <si>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</si>
  <si>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</si>
  <si>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</si>
  <si>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</si>
  <si>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</si>
  <si>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</si>
  <si>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</si>
  <si>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</si>
  <si>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</si>
  <si>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</si>
  <si>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</si>
  <si>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</si>
  <si>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</si>
  <si>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</si>
  <si>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</si>
  <si>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</si>
  <si>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</si>
  <si>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</si>
  <si>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</si>
  <si>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</si>
  <si>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</si>
  <si>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</si>
  <si>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</si>
  <si>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</si>
  <si>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</si>
  <si>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</si>
  <si>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</si>
  <si>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</si>
  <si>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</si>
  <si>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</si>
  <si>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</si>
  <si>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</si>
  <si>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</si>
  <si>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</si>
  <si>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</si>
  <si>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</si>
  <si>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</si>
  <si>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</si>
  <si>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</si>
  <si>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</si>
  <si>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</si>
  <si>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</si>
  <si>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</si>
  <si>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</si>
  <si>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</si>
  <si>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</si>
  <si>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</si>
  <si>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</si>
  <si>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</si>
  <si>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</si>
  <si>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</si>
  <si>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</si>
  <si>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</si>
  <si>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</si>
  <si>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</si>
  <si>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</si>
  <si>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</si>
  <si>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</si>
  <si>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</si>
  <si>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</si>
  <si>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</si>
  <si>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</si>
  <si>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</si>
  <si>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</si>
  <si>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</si>
  <si>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</si>
  <si>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</si>
  <si>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</si>
  <si>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</si>
  <si>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</si>
  <si>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</si>
  <si>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</si>
  <si>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</si>
  <si>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</si>
  <si>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</si>
  <si>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</si>
  <si>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</si>
  <si>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</si>
  <si>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</si>
  <si>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</si>
  <si>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</si>
  <si>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</si>
  <si>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</si>
  <si>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</si>
  <si>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</si>
  <si>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</si>
  <si>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</si>
  <si>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</si>
  <si>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</si>
  <si>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</si>
  <si>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</si>
  <si>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</si>
  <si>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</si>
  <si>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</si>
  <si>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</si>
  <si>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</si>
  <si>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</si>
  <si>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</si>
  <si>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</si>
  <si>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</si>
  <si>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</si>
  <si>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</si>
  <si>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</si>
  <si>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</si>
  <si>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</si>
  <si>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</si>
  <si>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</si>
  <si>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</si>
  <si>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</si>
  <si>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</si>
  <si>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</si>
  <si>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</si>
  <si>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</si>
  <si>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</si>
  <si>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</si>
  <si>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</si>
  <si>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</si>
  <si>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</si>
  <si>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</si>
  <si>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</si>
  <si>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</si>
  <si>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</si>
  <si>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</si>
  <si>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</si>
  <si>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</si>
  <si>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</si>
  <si>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</si>
  <si>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</si>
  <si>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</si>
  <si>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</si>
  <si>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</si>
  <si>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</si>
  <si>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</si>
  <si>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</si>
  <si>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</si>
  <si>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</si>
  <si>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</si>
  <si>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</si>
  <si>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</si>
  <si>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</si>
  <si>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</si>
  <si>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</si>
  <si>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</si>
  <si>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</si>
  <si>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</si>
  <si>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</si>
  <si>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</si>
  <si>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</si>
  <si>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</si>
  <si>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</si>
  <si>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</si>
  <si>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</si>
  <si>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</si>
  <si>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</si>
  <si>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</si>
  <si>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</si>
  <si>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</si>
  <si>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</si>
  <si>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</si>
  <si>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</si>
  <si>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</si>
  <si>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</si>
  <si>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</si>
  <si>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</si>
  <si>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</si>
  <si>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</si>
  <si>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</si>
  <si>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</si>
  <si>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</si>
  <si>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</si>
  <si>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</si>
  <si>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</si>
  <si>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</si>
  <si>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</si>
  <si>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</si>
  <si>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</si>
  <si>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</si>
  <si>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</si>
  <si>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</si>
  <si>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</si>
  <si>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</si>
  <si>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</si>
  <si>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</si>
  <si>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</si>
  <si>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</si>
  <si>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</si>
  <si>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</si>
  <si>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</si>
  <si>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</si>
  <si>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</si>
  <si>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</si>
  <si>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</si>
  <si>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</si>
  <si>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</si>
  <si>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</si>
  <si>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</si>
  <si>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</si>
  <si>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</si>
  <si>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</si>
  <si>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</si>
  <si>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</si>
  <si>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</si>
  <si>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</si>
  <si>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</si>
  <si>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</si>
  <si>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</si>
  <si>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</si>
  <si>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</si>
  <si>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</si>
  <si>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</si>
  <si>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</si>
  <si>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</si>
  <si>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</si>
  <si>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</si>
  <si>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</si>
  <si>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</si>
  <si>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</si>
  <si>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</si>
  <si>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</si>
  <si>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</si>
  <si>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</si>
  <si>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</si>
  <si>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</si>
  <si>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</si>
  <si>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</si>
  <si>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</si>
  <si>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</si>
  <si>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</si>
  <si>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</si>
  <si>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</si>
  <si>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</si>
  <si>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</si>
  <si>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</si>
  <si>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</si>
  <si>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</si>
  <si>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</si>
  <si>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</si>
  <si>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</si>
  <si>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</si>
  <si>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</si>
  <si>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</si>
  <si>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</si>
  <si>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</si>
  <si>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</si>
  <si>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</si>
  <si>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</si>
  <si>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</si>
  <si>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</si>
  <si>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</si>
  <si>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</si>
  <si>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</si>
  <si>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</si>
  <si>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</si>
  <si>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</si>
  <si>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</si>
  <si>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</si>
  <si>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</si>
  <si>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</si>
  <si>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</si>
  <si>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</si>
  <si>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</si>
  <si>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</si>
  <si>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</si>
  <si>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</si>
  <si>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</si>
  <si>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</si>
  <si>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</si>
  <si>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</si>
  <si>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</si>
  <si>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</si>
  <si>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</si>
  <si>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</si>
  <si>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</si>
  <si>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</si>
  <si>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</si>
  <si>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</si>
  <si>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</si>
  <si>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</si>
  <si>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</si>
  <si>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</si>
  <si>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</si>
  <si>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</si>
  <si>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</si>
  <si>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</si>
  <si>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</si>
  <si>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</si>
  <si>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</si>
  <si>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</si>
  <si>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</si>
  <si>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</si>
  <si>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</si>
  <si>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</si>
  <si>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</si>
  <si>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</si>
  <si>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</si>
  <si>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</si>
  <si>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</si>
  <si>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</si>
  <si>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</si>
  <si>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</si>
  <si>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</si>
  <si>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</si>
  <si>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</si>
  <si>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</si>
  <si>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</si>
  <si>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</si>
  <si>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</si>
  <si>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</si>
  <si>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</si>
  <si>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</si>
  <si>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</si>
  <si>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</si>
  <si>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</si>
  <si>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</si>
  <si>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</si>
  <si>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</si>
  <si>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</si>
  <si>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</si>
  <si>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</si>
  <si>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</si>
  <si>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</si>
  <si>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</si>
  <si>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</si>
  <si>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</si>
  <si>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</si>
  <si>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</si>
  <si>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</si>
  <si>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</si>
  <si>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</si>
  <si>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</si>
  <si>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</si>
  <si>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</si>
  <si>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</si>
  <si>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</si>
  <si>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</si>
  <si>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</si>
  <si>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</si>
  <si>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</si>
  <si>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</si>
  <si>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</si>
  <si>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</si>
  <si>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</si>
  <si>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</si>
  <si>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</si>
  <si>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</si>
  <si>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</si>
  <si>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</si>
  <si>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</si>
  <si>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</si>
  <si>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</si>
  <si>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</si>
  <si>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</si>
  <si>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</si>
  <si>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</si>
  <si>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</si>
  <si>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</si>
  <si>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</si>
  <si>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</si>
  <si>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</si>
  <si>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</si>
  <si>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</si>
  <si>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</si>
  <si>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</si>
  <si>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</si>
  <si>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</si>
  <si>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</si>
  <si>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</si>
  <si>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</si>
  <si>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</si>
  <si>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</si>
  <si>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</si>
  <si>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</si>
  <si>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</si>
  <si>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</si>
  <si>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</si>
  <si>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</si>
  <si>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</si>
  <si>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</si>
  <si>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</si>
  <si>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</si>
  <si>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</si>
  <si>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</si>
  <si>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</si>
  <si>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</si>
  <si>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</si>
  <si>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</si>
  <si>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</si>
  <si>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</si>
  <si>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</si>
  <si>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</si>
  <si>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</si>
  <si>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</si>
  <si>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</si>
  <si>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</si>
  <si>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</si>
  <si>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</si>
  <si>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</si>
  <si>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</si>
  <si>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</si>
  <si>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</si>
  <si>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</si>
  <si>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</si>
  <si>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</si>
  <si>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</si>
  <si>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</si>
  <si>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</si>
  <si>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</si>
  <si>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</si>
  <si>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</si>
  <si>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</si>
  <si>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</si>
  <si>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</si>
  <si>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</si>
  <si>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</si>
  <si>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</si>
  <si>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</si>
  <si>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</si>
  <si>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</si>
  <si>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</si>
  <si>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</si>
  <si>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</si>
  <si>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</si>
  <si>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</si>
  <si>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</si>
  <si>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</si>
  <si>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</si>
  <si>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</si>
  <si>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</si>
  <si>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</si>
  <si>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</si>
  <si>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</si>
  <si>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</si>
  <si>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</si>
  <si>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</si>
  <si>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</si>
  <si>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</si>
  <si>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</si>
  <si>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</si>
  <si>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</si>
  <si>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</si>
  <si>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</si>
  <si>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</si>
  <si>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</si>
  <si>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</si>
  <si>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</si>
  <si>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</si>
  <si>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</si>
  <si>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</si>
  <si>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</si>
  <si>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</si>
  <si>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</si>
  <si>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</si>
  <si>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</si>
  <si>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</si>
  <si>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</si>
  <si>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</si>
  <si>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</si>
  <si>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</si>
  <si>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</si>
  <si>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</si>
  <si>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</si>
  <si>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</si>
  <si>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</si>
  <si>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</si>
  <si>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</si>
  <si>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</si>
  <si>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</si>
  <si>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</si>
  <si>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</si>
  <si>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</si>
  <si>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</si>
  <si>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</si>
  <si>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</si>
  <si>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</si>
  <si>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</si>
  <si>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</si>
  <si>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</si>
  <si>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</si>
  <si>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</si>
  <si>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</si>
  <si>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</si>
  <si>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</si>
  <si>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</si>
  <si>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</si>
  <si>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</si>
  <si>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</si>
  <si>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</si>
  <si>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</si>
  <si>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</si>
  <si>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</si>
  <si>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</si>
  <si>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</si>
  <si>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</si>
  <si>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</si>
  <si>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</si>
  <si>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</si>
  <si>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</si>
  <si>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</si>
  <si>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</si>
  <si>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</si>
  <si>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</si>
  <si>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</si>
  <si>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</si>
  <si>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</si>
  <si>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</si>
  <si>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</si>
  <si>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</si>
  <si>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</si>
  <si>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</si>
  <si>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</si>
  <si>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</si>
  <si>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</si>
  <si>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</si>
  <si>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</si>
  <si>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</si>
  <si>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</si>
  <si>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</si>
  <si>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</si>
  <si>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</si>
  <si>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</si>
  <si>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</si>
  <si>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</si>
  <si>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</si>
  <si>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</si>
  <si>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</si>
  <si>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</si>
  <si>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</si>
  <si>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</si>
  <si>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</si>
  <si>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</si>
  <si>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</si>
  <si>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</si>
  <si>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</si>
  <si>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</si>
  <si>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</si>
  <si>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</si>
  <si>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</si>
  <si>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</si>
  <si>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</si>
  <si>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</si>
  <si>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</si>
  <si>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</si>
  <si>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</si>
  <si>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</si>
  <si>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</si>
  <si>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</si>
  <si>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</si>
  <si>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</si>
  <si>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</si>
  <si>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</si>
  <si>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</si>
  <si>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</si>
  <si>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</si>
  <si>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</si>
  <si>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</si>
  <si>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</si>
  <si>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</si>
  <si>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</si>
  <si>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</si>
  <si>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</si>
  <si>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</si>
  <si>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</si>
  <si>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</si>
  <si>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</si>
  <si>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</si>
  <si>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</si>
  <si>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</si>
  <si>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</si>
  <si>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</si>
  <si>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</si>
  <si>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</si>
  <si>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</si>
  <si>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</si>
  <si>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</si>
  <si>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</si>
  <si>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</si>
  <si>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</si>
  <si>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</si>
  <si>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</si>
  <si>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</si>
  <si>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</si>
  <si>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</si>
  <si>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</si>
  <si>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</si>
  <si>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</si>
  <si>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</si>
  <si>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</si>
  <si>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</si>
  <si>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</si>
  <si>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</si>
  <si>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</si>
  <si>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</si>
  <si>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</si>
  <si>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</si>
  <si>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</si>
  <si>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</si>
  <si>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</si>
  <si>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</si>
  <si>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</si>
  <si>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</si>
  <si>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</si>
  <si>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</si>
  <si>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</si>
  <si>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</si>
  <si>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</si>
  <si>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</si>
  <si>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</si>
  <si>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</si>
  <si>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</si>
  <si>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</si>
  <si>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</si>
  <si>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</si>
  <si>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</si>
  <si>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</si>
  <si>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</si>
  <si>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</si>
  <si>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</si>
  <si>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</si>
  <si>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</si>
  <si>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</si>
  <si>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</si>
  <si>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</si>
  <si>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</si>
  <si>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</si>
  <si>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</si>
  <si>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</si>
  <si>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</si>
  <si>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</si>
  <si>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</si>
  <si>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</si>
  <si>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</si>
  <si>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</si>
  <si>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</si>
  <si>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</si>
  <si>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</si>
  <si>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</si>
  <si>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</si>
  <si>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</si>
  <si>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</si>
  <si>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</si>
  <si>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</si>
  <si>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</si>
  <si>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</si>
  <si>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</si>
  <si>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</si>
  <si>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</si>
  <si>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</si>
  <si>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</si>
  <si>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</si>
  <si>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</si>
  <si>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</si>
  <si>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</si>
  <si>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</si>
  <si>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</si>
  <si>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</si>
  <si>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</si>
  <si>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</si>
  <si>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</si>
  <si>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</si>
  <si>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</si>
  <si>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</si>
  <si>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</si>
  <si>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</si>
  <si>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</si>
  <si>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</si>
  <si>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</si>
  <si>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</si>
  <si>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</si>
  <si>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</si>
  <si>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</si>
  <si>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</si>
  <si>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</si>
  <si>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</si>
  <si>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</si>
  <si>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</si>
  <si>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</si>
  <si>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</si>
  <si>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</si>
  <si>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</si>
  <si>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</si>
  <si>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</si>
  <si>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</si>
  <si>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</si>
  <si>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</si>
  <si>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</si>
  <si>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</si>
  <si>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</si>
  <si>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</si>
  <si>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</si>
  <si>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</si>
  <si>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</si>
  <si>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</si>
  <si>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</si>
  <si>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</si>
  <si>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</si>
  <si>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</si>
  <si>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</si>
  <si>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</si>
  <si>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</si>
  <si>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</si>
  <si>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</si>
  <si>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</si>
  <si>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</si>
  <si>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</si>
  <si>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</si>
  <si>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</si>
  <si>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</si>
  <si>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</si>
  <si>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</si>
  <si>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</si>
  <si>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</si>
  <si>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</si>
  <si>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</si>
  <si>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</si>
  <si>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</si>
  <si>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</si>
  <si>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</si>
  <si>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</si>
  <si>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</si>
  <si>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</si>
  <si>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</si>
  <si>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</si>
  <si>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</si>
  <si>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</si>
  <si>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</si>
  <si>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</si>
  <si>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</si>
  <si>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</si>
  <si>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</si>
  <si>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</si>
  <si>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</si>
  <si>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</si>
  <si>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</si>
  <si>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</si>
  <si>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</si>
  <si>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</si>
  <si>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</si>
  <si>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</si>
  <si>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</si>
  <si>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</si>
  <si>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</si>
  <si>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</si>
  <si>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</si>
  <si>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</si>
  <si>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</si>
  <si>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</si>
  <si>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</si>
  <si>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</si>
  <si>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</si>
  <si>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</si>
  <si>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</si>
  <si>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</si>
  <si>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</si>
  <si>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</si>
  <si>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</si>
  <si>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</si>
  <si>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</si>
  <si>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</si>
  <si>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</si>
  <si>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</si>
  <si>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</si>
  <si>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</si>
  <si>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</si>
  <si>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</si>
  <si>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</si>
  <si>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</si>
  <si>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</si>
  <si>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</si>
  <si>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</si>
  <si>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</si>
  <si>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</si>
  <si>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</si>
  <si>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</si>
  <si>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</si>
  <si>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</si>
  <si>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</si>
  <si>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</si>
  <si>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</si>
  <si>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</si>
  <si>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</si>
  <si>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</si>
  <si>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</si>
  <si>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</si>
  <si>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</si>
  <si>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</si>
  <si>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</si>
  <si>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</si>
  <si>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</si>
  <si>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</si>
  <si>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</si>
  <si>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</si>
  <si>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</si>
  <si>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</si>
  <si>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</si>
  <si>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</si>
  <si>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</si>
  <si>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</si>
  <si>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</si>
  <si>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</si>
  <si>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</si>
  <si>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</si>
  <si>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</si>
  <si>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</si>
  <si>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</si>
  <si>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</si>
  <si>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</si>
  <si>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</si>
  <si>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</si>
  <si>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</si>
  <si>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</si>
  <si>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</si>
  <si>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</si>
  <si>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</si>
  <si>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</si>
  <si>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</si>
  <si>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</si>
  <si>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</si>
  <si>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</si>
  <si>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</si>
  <si>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</si>
  <si>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</si>
  <si>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</si>
  <si>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</si>
  <si>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</si>
  <si>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</si>
  <si>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</si>
  <si>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</si>
  <si>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</si>
  <si>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</si>
  <si>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</si>
  <si>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</si>
  <si>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</si>
  <si>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</si>
  <si>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</si>
  <si>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</si>
  <si>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</si>
  <si>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</si>
  <si>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</si>
  <si>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</si>
  <si>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</si>
  <si>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</si>
  <si>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</si>
  <si>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</si>
  <si>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</si>
  <si>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</si>
  <si>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</si>
  <si>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</si>
  <si>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</si>
  <si>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</si>
  <si>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</si>
  <si>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</si>
  <si>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</si>
  <si>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</si>
  <si>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</si>
  <si>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</si>
  <si>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</si>
  <si>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</si>
  <si>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</si>
  <si>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</si>
  <si>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</si>
  <si>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</si>
  <si>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</si>
  <si>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</si>
  <si>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</si>
  <si>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</si>
  <si>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</si>
  <si>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</si>
  <si>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</si>
  <si>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</si>
  <si>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</si>
  <si>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</si>
  <si>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</si>
  <si>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</si>
  <si>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</si>
  <si>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</si>
  <si>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</si>
  <si>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</si>
  <si>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</si>
  <si>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</si>
  <si>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</si>
  <si>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</si>
  <si>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</si>
  <si>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</si>
  <si>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</si>
  <si>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</si>
  <si>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</si>
  <si>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</si>
  <si>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</si>
  <si>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</si>
  <si>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</si>
  <si>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</si>
  <si>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</si>
  <si>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</si>
  <si>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</si>
  <si>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</si>
  <si>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</si>
  <si>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</si>
  <si>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</si>
  <si>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</si>
  <si>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</si>
  <si>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</si>
  <si>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</si>
  <si>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</si>
  <si>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</si>
  <si>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</si>
  <si>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</si>
  <si>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</si>
  <si>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</si>
  <si>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</si>
  <si>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</si>
  <si>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</si>
  <si>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</si>
  <si>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</si>
  <si>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</si>
  <si>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</si>
  <si>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</si>
  <si>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</si>
  <si>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</si>
  <si>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</si>
  <si>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</si>
  <si>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</si>
  <si>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</si>
  <si>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</si>
  <si>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</si>
  <si>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</si>
  <si>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</si>
  <si>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</si>
  <si>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</si>
  <si>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</si>
  <si>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</si>
  <si>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</si>
  <si>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</si>
  <si>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</si>
  <si>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</si>
  <si>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</si>
  <si>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</si>
  <si>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</si>
  <si>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</si>
  <si>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</si>
  <si>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</si>
  <si>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</si>
  <si>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</si>
  <si>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</si>
  <si>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</si>
  <si>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</si>
  <si>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</si>
  <si>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</si>
  <si>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</si>
  <si>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</si>
  <si>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</si>
  <si>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</si>
  <si>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</si>
  <si>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</si>
  <si>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</si>
  <si>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</si>
  <si>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</si>
  <si>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</si>
  <si>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</si>
  <si>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</si>
  <si>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</si>
  <si>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</si>
  <si>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</si>
  <si>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</si>
  <si>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</si>
  <si>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</si>
  <si>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</si>
  <si>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</si>
  <si>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</si>
  <si>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</si>
  <si>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</si>
  <si>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</si>
  <si>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</si>
  <si>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</si>
  <si>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</si>
  <si>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</si>
  <si>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</si>
  <si>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</si>
  <si>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</si>
  <si>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</si>
  <si>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</si>
  <si>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</si>
  <si>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</si>
  <si>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</si>
  <si>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</si>
  <si>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</si>
  <si>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</si>
  <si>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</si>
  <si>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</si>
  <si>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</si>
  <si>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</si>
  <si>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</si>
  <si>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</si>
  <si>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</si>
  <si>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</si>
  <si>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</si>
  <si>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</si>
  <si>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</si>
  <si>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</si>
  <si>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</si>
  <si>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</si>
  <si>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</si>
  <si>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</si>
  <si>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</si>
  <si>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</si>
  <si>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</si>
  <si>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</si>
  <si>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</si>
  <si>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</si>
  <si>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</si>
  <si>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</si>
  <si>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</si>
  <si>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</si>
  <si>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</si>
  <si>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</si>
  <si>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</si>
  <si>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</si>
  <si>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</si>
  <si>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</si>
  <si>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</si>
  <si>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</si>
  <si>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</si>
  <si>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</si>
  <si>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</si>
  <si>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</si>
  <si>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</si>
  <si>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</si>
  <si>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</si>
  <si>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</si>
  <si>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</si>
  <si>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</si>
  <si>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</si>
  <si>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</si>
  <si>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</si>
  <si>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</si>
  <si>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</si>
  <si>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</si>
  <si>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</si>
  <si>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</si>
  <si>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</si>
  <si>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</si>
  <si>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</si>
  <si>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</si>
  <si>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</si>
  <si>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</si>
  <si>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</si>
  <si>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</si>
  <si>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</si>
  <si>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</si>
  <si>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</si>
  <si>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</si>
  <si>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</si>
  <si>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</si>
  <si>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</si>
  <si>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</si>
  <si>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</si>
  <si>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</si>
  <si>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</si>
  <si>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</si>
  <si>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</si>
  <si>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</si>
  <si>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</si>
  <si>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</si>
  <si>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</si>
  <si>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</si>
  <si>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</si>
  <si>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</si>
  <si>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</si>
  <si>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</si>
  <si>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</si>
  <si>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</si>
  <si>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</si>
  <si>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</si>
  <si>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</si>
  <si>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</si>
  <si>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</si>
  <si>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</si>
  <si>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</si>
  <si>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</si>
  <si>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</si>
  <si>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</si>
  <si>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</si>
  <si>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</si>
  <si>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</si>
  <si>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</si>
  <si>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</si>
  <si>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</si>
  <si>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</si>
  <si>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</si>
  <si>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</si>
  <si>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</si>
  <si>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</si>
  <si>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</si>
  <si>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</si>
  <si>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</si>
  <si>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</si>
  <si>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</si>
  <si>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</si>
  <si>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</si>
  <si>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</si>
  <si>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</si>
  <si>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</si>
  <si>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</si>
  <si>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</si>
  <si>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</si>
  <si>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</si>
  <si>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</si>
  <si>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</si>
  <si>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</si>
  <si>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</si>
  <si>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</si>
  <si>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</si>
  <si>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</si>
  <si>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</si>
  <si>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</si>
  <si>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</si>
  <si>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</si>
  <si>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</si>
  <si>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</si>
  <si>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</si>
  <si>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</si>
  <si>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</si>
  <si>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</si>
  <si>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</si>
  <si>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</si>
  <si>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</si>
  <si>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</si>
  <si>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</si>
  <si>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</si>
  <si>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</si>
  <si>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</si>
  <si>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</si>
  <si>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</si>
  <si>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</si>
  <si>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</si>
  <si>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</si>
  <si>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</si>
  <si>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</si>
  <si>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</si>
  <si>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</si>
  <si>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</si>
  <si>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</si>
  <si>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</si>
  <si>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</si>
  <si>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</si>
  <si>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</si>
  <si>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</si>
  <si>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</si>
  <si>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</si>
  <si>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</si>
  <si>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</si>
  <si>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</si>
  <si>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</si>
  <si>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</si>
  <si>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</si>
  <si>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</si>
  <si>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</si>
  <si>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</si>
  <si>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</si>
  <si>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</si>
  <si>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</si>
  <si>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</si>
  <si>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</si>
  <si>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</si>
  <si>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</si>
  <si>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</si>
  <si>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</si>
  <si>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</si>
  <si>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</si>
  <si>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</si>
  <si>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</si>
  <si>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</si>
  <si>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</si>
  <si>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</si>
  <si>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</si>
  <si>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</si>
  <si>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</si>
  <si>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</si>
  <si>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</si>
  <si>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</si>
  <si>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</si>
  <si>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</si>
  <si>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</si>
  <si>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</si>
  <si>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</si>
  <si>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</si>
  <si>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</si>
  <si>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</si>
  <si>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</si>
  <si>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</si>
  <si>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</si>
  <si>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</si>
  <si>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</si>
  <si>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</si>
  <si>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</si>
  <si>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</si>
  <si>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</si>
  <si>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</si>
  <si>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</si>
  <si>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</si>
  <si>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</si>
  <si>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</si>
  <si>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</si>
  <si>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</si>
  <si>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</si>
  <si>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</si>
  <si>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</si>
  <si>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</si>
  <si>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</si>
  <si>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</si>
  <si>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</si>
  <si>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</si>
  <si>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</si>
  <si>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</si>
  <si>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</si>
  <si>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</si>
  <si>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</si>
  <si>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</si>
  <si>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</si>
  <si>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</si>
  <si>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</si>
  <si>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</si>
  <si>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</si>
  <si>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</si>
  <si>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</si>
  <si>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</si>
  <si>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</si>
  <si>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</si>
  <si>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</si>
  <si>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</si>
  <si>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</si>
  <si>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</si>
  <si>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</si>
  <si>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</si>
  <si>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</si>
  <si>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</si>
  <si>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</si>
  <si>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</si>
  <si>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</si>
  <si>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</si>
  <si>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</si>
  <si>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</si>
  <si>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</si>
  <si>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</si>
  <si>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</si>
  <si>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</si>
  <si>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</si>
  <si>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</si>
  <si>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</si>
  <si>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</si>
  <si>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</si>
  <si>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</si>
  <si>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</si>
  <si>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</si>
  <si>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</si>
  <si>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</si>
  <si>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</si>
  <si>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</si>
  <si>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</si>
  <si>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</si>
  <si>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</si>
  <si>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</si>
  <si>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</si>
  <si>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</si>
  <si>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</si>
  <si>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</si>
  <si>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</si>
  <si>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</si>
  <si>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</si>
  <si>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</si>
  <si>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</si>
  <si>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</si>
  <si>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</si>
  <si>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</si>
  <si>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</si>
  <si>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</si>
  <si>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</si>
  <si>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</si>
  <si>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</si>
  <si>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</si>
  <si>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</si>
  <si>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</si>
  <si>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</si>
  <si>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</si>
  <si>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</si>
  <si>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</si>
  <si>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</si>
  <si>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</si>
  <si>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</si>
  <si>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</si>
  <si>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</si>
  <si>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</si>
  <si>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</si>
  <si>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</si>
  <si>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</si>
  <si>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</si>
  <si>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</si>
  <si>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</si>
  <si>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</si>
  <si>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</si>
  <si>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</si>
  <si>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</si>
  <si>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</si>
  <si>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</si>
  <si>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</si>
  <si>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</si>
  <si>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</si>
  <si>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</si>
  <si>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</si>
  <si>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</si>
  <si>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</si>
  <si>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</si>
  <si>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</si>
  <si>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</si>
  <si>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</si>
  <si>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</si>
  <si>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</si>
  <si>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</si>
  <si>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</si>
  <si>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</si>
  <si>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</si>
  <si>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</si>
  <si>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</si>
  <si>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</si>
  <si>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</si>
  <si>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</si>
  <si>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</si>
  <si>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</si>
  <si>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</si>
  <si>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</si>
  <si>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</si>
  <si>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</si>
  <si>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</si>
  <si>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</si>
  <si>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</si>
  <si>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</si>
  <si>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</si>
  <si>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</si>
  <si>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</si>
  <si>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</si>
  <si>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</si>
  <si>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</si>
  <si>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</si>
  <si>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</si>
  <si>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</si>
  <si>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</si>
  <si>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</si>
  <si>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</si>
  <si>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</si>
  <si>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</si>
  <si>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</si>
  <si>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</si>
  <si>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</si>
  <si>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</si>
  <si>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</si>
  <si>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</si>
  <si>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</si>
  <si>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</si>
  <si>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</si>
  <si>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</si>
  <si>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</si>
  <si>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</si>
  <si>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</si>
  <si>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</si>
  <si>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</si>
  <si>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</si>
  <si>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</si>
  <si>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</si>
  <si>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</si>
  <si>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</si>
  <si>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</si>
  <si>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</si>
  <si>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</si>
  <si>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</si>
  <si>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</si>
  <si>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</si>
  <si>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</si>
  <si>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</si>
  <si>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</si>
  <si>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</si>
  <si>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</si>
  <si>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</si>
  <si>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</si>
  <si>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</si>
  <si>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</si>
  <si>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</si>
  <si>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</si>
  <si>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</si>
  <si>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</si>
  <si>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</si>
  <si>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</si>
  <si>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</si>
  <si>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</si>
  <si>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</si>
  <si>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</si>
  <si>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</si>
  <si>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</si>
  <si>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</si>
  <si>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</si>
  <si>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</si>
  <si>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</si>
  <si>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</si>
  <si>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</si>
  <si>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</si>
  <si>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</si>
  <si>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</si>
  <si>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</si>
  <si>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</si>
  <si>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</si>
  <si>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</si>
  <si>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</si>
  <si>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</si>
  <si>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</si>
  <si>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</si>
  <si>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</si>
  <si>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</si>
  <si>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</si>
  <si>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</si>
  <si>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</si>
  <si>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</si>
  <si>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</si>
  <si>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</si>
  <si>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</si>
  <si>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</si>
  <si>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</si>
  <si>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</si>
  <si>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</si>
  <si>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</si>
  <si>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</si>
  <si>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</si>
  <si>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</si>
  <si>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</si>
  <si>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</si>
  <si>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</si>
  <si>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</si>
  <si>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</si>
  <si>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</si>
  <si>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</si>
  <si>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</si>
  <si>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</si>
  <si>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</si>
  <si>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</si>
  <si>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</si>
  <si>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</si>
  <si>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</si>
  <si>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</si>
  <si>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</si>
  <si>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</si>
  <si>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</si>
  <si>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</si>
  <si>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</si>
  <si>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</si>
  <si>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</si>
  <si>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</si>
  <si>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</si>
  <si>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</si>
  <si>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</si>
  <si>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</si>
  <si>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</si>
  <si>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</si>
  <si>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</si>
  <si>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</si>
  <si>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</si>
  <si>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</si>
  <si>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</si>
  <si>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</si>
  <si>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</si>
  <si>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</si>
  <si>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</si>
  <si>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</si>
  <si>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</si>
  <si>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</si>
  <si>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</si>
  <si>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</si>
  <si>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</si>
  <si>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</si>
  <si>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</si>
  <si>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</si>
  <si>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</si>
  <si>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</si>
  <si>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</si>
  <si>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</si>
  <si>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</si>
  <si>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</si>
  <si>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</si>
  <si>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</si>
  <si>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</si>
  <si>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</si>
  <si>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</si>
  <si>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</si>
  <si>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</si>
  <si>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</si>
  <si>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</si>
  <si>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</si>
  <si>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</si>
  <si>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</si>
  <si>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</si>
  <si>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</si>
  <si>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</si>
  <si>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</si>
  <si>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</si>
  <si>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</si>
  <si>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</si>
  <si>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</si>
  <si>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</si>
  <si>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</si>
  <si>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</si>
  <si>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</si>
  <si>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</si>
  <si>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</si>
  <si>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</si>
  <si>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</si>
  <si>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</si>
  <si>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</si>
  <si>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</si>
  <si>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</si>
  <si>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</si>
  <si>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</si>
  <si>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</si>
  <si>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</si>
  <si>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</si>
  <si>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</si>
  <si>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</si>
  <si>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</si>
  <si>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</si>
  <si>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</si>
  <si>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</si>
  <si>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</si>
  <si>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</si>
  <si>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</si>
  <si>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</si>
  <si>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</si>
  <si>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</si>
  <si>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</si>
  <si>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</si>
  <si>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</si>
  <si>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</si>
  <si>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</si>
  <si>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</si>
  <si>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</si>
  <si>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</si>
  <si>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</si>
  <si>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</si>
  <si>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</si>
  <si>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</si>
  <si>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</si>
  <si>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</si>
  <si>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</si>
  <si>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</si>
  <si>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</si>
  <si>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</si>
  <si>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</si>
  <si>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</si>
  <si>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</si>
  <si>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</si>
  <si>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</si>
  <si>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</si>
  <si>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</si>
  <si>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</si>
  <si>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</si>
  <si>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</si>
  <si>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</si>
  <si>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</si>
  <si>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</si>
  <si>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</si>
  <si>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</si>
  <si>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</si>
  <si>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</si>
  <si>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</si>
  <si>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</si>
  <si>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</si>
  <si>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</si>
  <si>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</si>
  <si>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</si>
  <si>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</si>
  <si>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</si>
  <si>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</si>
  <si>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</si>
  <si>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</si>
  <si>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</si>
  <si>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</si>
  <si>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</si>
  <si>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</si>
  <si>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</si>
  <si>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</si>
  <si>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</si>
  <si>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</si>
  <si>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</si>
  <si>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</si>
  <si>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</si>
  <si>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</si>
  <si>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</si>
  <si>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</si>
  <si>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</si>
  <si>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</si>
  <si>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</si>
  <si>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</si>
  <si>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</si>
  <si>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</si>
  <si>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</si>
  <si>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</si>
  <si>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</si>
  <si>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</si>
  <si>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</si>
  <si>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</si>
  <si>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</si>
  <si>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</si>
  <si>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</si>
  <si>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</si>
  <si>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</si>
  <si>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</si>
  <si>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</si>
  <si>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</si>
  <si>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</si>
  <si>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</si>
  <si>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</si>
  <si>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</si>
  <si>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</si>
  <si>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</si>
  <si>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</si>
  <si>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</si>
  <si>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</si>
  <si>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</si>
  <si>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</si>
  <si>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</si>
  <si>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</si>
  <si>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</si>
  <si>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</si>
  <si>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</si>
  <si>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</si>
  <si>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</si>
  <si>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</si>
  <si>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</si>
  <si>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</si>
  <si>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</si>
  <si>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</si>
  <si>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</si>
  <si>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</si>
  <si>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</si>
  <si>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</si>
  <si>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</si>
  <si>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</si>
  <si>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</si>
  <si>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</si>
  <si>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</si>
  <si>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</si>
  <si>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</si>
  <si>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</si>
  <si>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</si>
  <si>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</si>
  <si>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</si>
  <si>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</si>
  <si>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</si>
  <si>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</si>
  <si>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</si>
  <si>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</si>
  <si>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</si>
  <si>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</si>
  <si>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</si>
  <si>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</si>
  <si>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</si>
  <si>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</si>
  <si>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</si>
  <si>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</si>
  <si>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</si>
  <si>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</si>
  <si>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</si>
  <si>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</si>
  <si>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</si>
  <si>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</si>
  <si>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</si>
  <si>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</si>
  <si>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</si>
  <si>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</si>
  <si>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</si>
  <si>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</si>
  <si>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</si>
  <si>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</si>
  <si>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</si>
  <si>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</si>
  <si>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</si>
  <si>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</si>
  <si>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</si>
  <si>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</si>
  <si>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</si>
  <si>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</si>
  <si>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</si>
  <si>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</si>
  <si>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</si>
  <si>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</si>
  <si>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</si>
  <si>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</si>
  <si>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</si>
  <si>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</si>
  <si>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</si>
  <si>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</si>
  <si>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</si>
  <si>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</si>
  <si>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</si>
  <si>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</si>
  <si>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</si>
  <si>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</si>
  <si>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</si>
  <si>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</si>
  <si>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</si>
  <si>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</si>
  <si>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</si>
  <si>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</si>
  <si>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</si>
  <si>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</si>
  <si>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</si>
  <si>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</si>
  <si>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</si>
  <si>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</si>
  <si>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</si>
  <si>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</si>
  <si>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</si>
  <si>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</si>
  <si>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</si>
  <si>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</si>
  <si>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</si>
  <si>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</si>
  <si>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</si>
  <si>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</si>
  <si>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</si>
  <si>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</si>
  <si>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</si>
  <si>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</si>
  <si>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</si>
  <si>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</si>
  <si>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</si>
  <si>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</si>
  <si>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</si>
  <si>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</si>
  <si>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</si>
  <si>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</si>
  <si>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</si>
  <si>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</si>
  <si>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</si>
  <si>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</si>
  <si>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</si>
  <si>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</si>
  <si>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</si>
  <si>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</si>
  <si>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</si>
  <si>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</si>
  <si>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</si>
  <si>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</si>
  <si>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</si>
  <si>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</si>
  <si>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</si>
  <si>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</si>
  <si>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</si>
  <si>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</si>
  <si>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</si>
  <si>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</si>
  <si>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</si>
  <si>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</si>
  <si>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</si>
  <si>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</si>
  <si>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</si>
  <si>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</si>
  <si>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</si>
  <si>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</si>
  <si>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</si>
  <si>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</si>
  <si>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</si>
  <si>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</si>
  <si>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</si>
  <si>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</si>
  <si>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</si>
  <si>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</si>
  <si>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</si>
  <si>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</si>
  <si>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</si>
  <si>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</si>
  <si>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</si>
  <si>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</si>
  <si>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</si>
  <si>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</si>
  <si>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</si>
  <si>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</si>
  <si>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</si>
  <si>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</si>
  <si>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</si>
  <si>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</si>
  <si>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</si>
  <si>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</si>
  <si>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</si>
  <si>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</si>
  <si>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</si>
  <si>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</si>
  <si>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</si>
  <si>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</si>
  <si>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</si>
  <si>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</si>
  <si>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</si>
  <si>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</si>
  <si>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</si>
  <si>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</si>
  <si>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</si>
  <si>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</si>
  <si>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</si>
  <si>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</si>
  <si>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</si>
  <si>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</si>
  <si>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</si>
  <si>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</si>
  <si>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</si>
  <si>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</si>
  <si>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</si>
  <si>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</si>
  <si>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</si>
  <si>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</si>
  <si>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</si>
  <si>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</si>
  <si>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</si>
  <si>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</si>
  <si>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</si>
  <si>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</si>
  <si>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</si>
  <si>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</si>
  <si>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</si>
  <si>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</si>
  <si>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</si>
  <si>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</si>
  <si>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</si>
  <si>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</si>
  <si>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</si>
  <si>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</si>
  <si>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</si>
  <si>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</si>
  <si>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</si>
  <si>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</si>
  <si>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</si>
  <si>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</si>
  <si>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</si>
  <si>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</si>
  <si>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</si>
  <si>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</si>
  <si>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</si>
  <si>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</si>
  <si>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</si>
  <si>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</si>
  <si>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</si>
  <si>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</si>
  <si>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</si>
  <si>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</si>
  <si>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</si>
  <si>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</si>
  <si>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</si>
  <si>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</si>
  <si>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</si>
  <si>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</si>
  <si>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</si>
  <si>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</si>
  <si>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</si>
  <si>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</si>
  <si>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</si>
  <si>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</si>
  <si>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</si>
  <si>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</si>
  <si>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</si>
  <si>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</si>
  <si>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</si>
  <si>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</si>
  <si>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</si>
  <si>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</si>
  <si>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</si>
  <si>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</si>
  <si>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</si>
  <si>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</si>
  <si>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</si>
  <si>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</si>
  <si>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</si>
  <si>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</si>
  <si>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</si>
  <si>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</si>
  <si>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</si>
  <si>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</si>
  <si>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</si>
  <si>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</si>
  <si>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</si>
  <si>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</si>
  <si>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</si>
  <si>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</si>
  <si>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</si>
  <si>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</si>
  <si>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</si>
  <si>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</si>
  <si>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</si>
  <si>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</si>
  <si>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</si>
  <si>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</si>
  <si>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</si>
  <si>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</si>
  <si>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</si>
  <si>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</si>
  <si>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</si>
  <si>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</si>
  <si>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</si>
  <si>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</si>
  <si>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</si>
  <si>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</si>
  <si>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</si>
  <si>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</si>
  <si>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</si>
  <si>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</si>
  <si>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</si>
  <si>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</si>
  <si>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</si>
  <si>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</si>
  <si>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</si>
  <si>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</si>
  <si>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</si>
  <si>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</si>
  <si>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</si>
  <si>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</si>
  <si>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</si>
  <si>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</si>
  <si>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</si>
  <si>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</si>
  <si>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</si>
  <si>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</si>
  <si>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</si>
  <si>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</si>
  <si>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</si>
  <si>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</si>
  <si>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</si>
  <si>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</si>
  <si>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</si>
  <si>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</si>
  <si>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</si>
  <si>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</si>
  <si>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</si>
  <si>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</si>
  <si>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</si>
  <si>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</si>
  <si>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</si>
  <si>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</si>
  <si>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</si>
  <si>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</si>
  <si>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</si>
  <si>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</si>
  <si>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</si>
  <si>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</si>
  <si>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</si>
  <si>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</si>
  <si>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</si>
  <si>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</si>
  <si>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</si>
  <si>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</si>
  <si>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</si>
  <si>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</si>
  <si>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</si>
  <si>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</si>
  <si>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</si>
  <si>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</si>
  <si>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</si>
  <si>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</si>
  <si>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</si>
  <si>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</si>
  <si>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</si>
  <si>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</si>
  <si>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</si>
  <si>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</si>
  <si>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</si>
  <si>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</si>
  <si>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</si>
  <si>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</si>
  <si>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</si>
  <si>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</si>
  <si>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</si>
  <si>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</si>
  <si>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</si>
  <si>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</si>
  <si>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</si>
  <si>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</si>
  <si>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</si>
  <si>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</si>
  <si>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</si>
  <si>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</si>
  <si>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</si>
  <si>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</si>
  <si>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</si>
  <si>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</si>
  <si>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</si>
  <si>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</si>
  <si>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</si>
  <si>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</si>
  <si>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</si>
  <si>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</si>
  <si>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</si>
  <si>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</si>
  <si>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</si>
  <si>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</si>
  <si>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</si>
  <si>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</si>
  <si>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</si>
  <si>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</si>
  <si>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</si>
  <si>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</si>
  <si>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</si>
  <si>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</si>
  <si>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</si>
  <si>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</si>
  <si>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</si>
  <si>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</si>
  <si>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</si>
  <si>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</si>
  <si>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</si>
  <si>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</si>
  <si>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</si>
  <si>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</si>
  <si>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</si>
  <si>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</si>
  <si>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</si>
  <si>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</si>
  <si>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</si>
  <si>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</si>
  <si>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</si>
  <si>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</si>
  <si>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</si>
  <si>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</si>
  <si>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</si>
  <si>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</si>
  <si>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</si>
  <si>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</si>
  <si>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</si>
  <si>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</si>
  <si>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</si>
  <si>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</si>
  <si>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</si>
  <si>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</si>
  <si>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</si>
  <si>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</si>
  <si>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</si>
  <si>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</si>
  <si>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</si>
  <si>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</si>
  <si>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</si>
  <si>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</si>
  <si>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</si>
  <si>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</si>
  <si>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</si>
  <si>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</si>
  <si>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</si>
  <si>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</si>
  <si>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</si>
  <si>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</si>
  <si>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</si>
  <si>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</si>
  <si>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</si>
  <si>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</si>
  <si>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</si>
  <si>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</si>
  <si>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</si>
  <si>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</si>
  <si>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</si>
  <si>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</si>
  <si>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</si>
  <si>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</si>
  <si>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</si>
  <si>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</si>
  <si>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</si>
  <si>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</si>
  <si>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</si>
  <si>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</si>
  <si>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</si>
  <si>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</si>
  <si>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</si>
  <si>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</si>
  <si>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</si>
  <si>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</si>
  <si>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</si>
  <si>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</si>
  <si>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</si>
  <si>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</si>
  <si>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</si>
  <si>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</si>
  <si>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</si>
  <si>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</si>
  <si>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</si>
  <si>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</si>
  <si>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</si>
  <si>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</si>
  <si>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</si>
  <si>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</si>
  <si>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</si>
  <si>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</si>
  <si>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</si>
  <si>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</si>
  <si>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</si>
  <si>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</si>
  <si>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</si>
  <si>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</si>
  <si>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</si>
  <si>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</si>
  <si>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</si>
  <si>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</si>
  <si>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</si>
  <si>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</si>
  <si>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</si>
  <si>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</si>
  <si>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</si>
  <si>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</si>
  <si>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</si>
  <si>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</si>
  <si>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</si>
  <si>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</si>
  <si>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</si>
  <si>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</si>
  <si>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</si>
  <si>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</si>
  <si>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</si>
  <si>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</si>
  <si>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</si>
  <si>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</si>
  <si>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</si>
  <si>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</si>
  <si>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</si>
  <si>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</si>
  <si>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</si>
  <si>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</si>
  <si>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</si>
  <si>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</si>
  <si>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</si>
  <si>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</si>
  <si>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</si>
  <si>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</si>
  <si>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</si>
  <si>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</si>
  <si>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</si>
  <si>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</si>
  <si>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</si>
  <si>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</si>
  <si>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</si>
  <si>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</si>
  <si>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</si>
  <si>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</si>
  <si>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</si>
  <si>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</si>
  <si>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</si>
  <si>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</si>
  <si>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</si>
  <si>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</si>
  <si>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</si>
  <si>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</si>
  <si>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</si>
  <si>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</si>
  <si>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</si>
  <si>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</si>
  <si>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</si>
  <si>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</si>
  <si>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</si>
  <si>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</si>
  <si>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</si>
  <si>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</si>
  <si>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</si>
  <si>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</si>
  <si>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</si>
  <si>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</si>
  <si>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</si>
  <si>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</si>
  <si>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</si>
  <si>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</si>
  <si>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</si>
  <si>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</si>
  <si>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</si>
  <si>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</si>
  <si>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</si>
  <si>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</si>
  <si>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</si>
  <si>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</si>
  <si>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</si>
  <si>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</si>
  <si>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</si>
  <si>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</si>
  <si>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</si>
  <si>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</si>
  <si>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</si>
  <si>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</si>
  <si>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</si>
  <si>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</si>
  <si>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</si>
  <si>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</si>
  <si>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</si>
  <si>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</si>
  <si>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</si>
  <si>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</si>
  <si>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</si>
  <si>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</si>
  <si>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</si>
  <si>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</si>
  <si>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</si>
  <si>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</si>
  <si>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</si>
  <si>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</si>
  <si>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</si>
  <si>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</si>
  <si>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</si>
  <si>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</si>
  <si>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</si>
  <si>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</si>
  <si>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</si>
  <si>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</si>
  <si>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</si>
  <si>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</si>
  <si>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</si>
  <si>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</si>
  <si>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</si>
  <si>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</si>
  <si>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</si>
  <si>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</si>
  <si>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</si>
  <si>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</si>
  <si>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</si>
  <si>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</si>
  <si>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</si>
  <si>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</si>
  <si>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</si>
  <si>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</si>
  <si>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</si>
  <si>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</si>
  <si>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</si>
  <si>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</si>
  <si>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</si>
  <si>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</si>
  <si>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</si>
  <si>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</si>
  <si>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</si>
  <si>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</si>
  <si>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</si>
  <si>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</si>
  <si>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</si>
  <si>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</si>
  <si>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</si>
  <si>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</si>
  <si>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</si>
  <si>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</si>
  <si>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</si>
  <si>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</si>
  <si>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</si>
  <si>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</si>
  <si>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</si>
  <si>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</si>
  <si>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</si>
  <si>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</si>
  <si>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</si>
  <si>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</si>
  <si>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</si>
  <si>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</si>
  <si>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</si>
  <si>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</si>
  <si>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</si>
  <si>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</si>
  <si>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</si>
  <si>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</si>
  <si>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</si>
  <si>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</si>
  <si>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</si>
  <si>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</si>
  <si>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</si>
  <si>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</si>
  <si>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</si>
  <si>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</si>
  <si>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</si>
  <si>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</si>
  <si>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</si>
  <si>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</si>
  <si>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</si>
  <si>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</si>
  <si>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</si>
  <si>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</si>
  <si>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</si>
  <si>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</si>
  <si>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</si>
  <si>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</si>
  <si>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</si>
  <si>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</si>
  <si>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</si>
  <si>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</si>
  <si>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</si>
  <si>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</si>
  <si>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</si>
  <si>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</si>
  <si>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</si>
  <si>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</si>
  <si>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</si>
  <si>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</si>
  <si>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</si>
  <si>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</si>
  <si>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</si>
  <si>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</si>
  <si>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</si>
  <si>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</si>
  <si>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</si>
  <si>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</si>
  <si>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</si>
  <si>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</si>
  <si>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</si>
  <si>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</si>
  <si>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</si>
  <si>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</si>
  <si>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</si>
  <si>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</si>
  <si>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</si>
  <si>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</si>
  <si>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</si>
  <si>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</si>
  <si>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</si>
  <si>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</si>
  <si>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</si>
  <si>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</si>
  <si>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</si>
  <si>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</si>
  <si>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</si>
  <si>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</si>
  <si>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</si>
  <si>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</si>
  <si>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</si>
  <si>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</si>
  <si>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</si>
  <si>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</si>
  <si>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</si>
  <si>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</si>
  <si>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</si>
  <si>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</si>
  <si>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</si>
  <si>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</si>
  <si>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</si>
  <si>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</si>
  <si>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</si>
  <si>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</si>
  <si>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</si>
  <si>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</si>
  <si>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</si>
  <si>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</si>
  <si>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</si>
  <si>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</si>
  <si>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</si>
  <si>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</si>
  <si>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</si>
  <si>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</si>
  <si>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</si>
  <si>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</si>
  <si>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</si>
  <si>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</si>
  <si>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</si>
  <si>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</si>
  <si>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</si>
  <si>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</si>
  <si>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</si>
  <si>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</si>
  <si>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</si>
  <si>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</si>
  <si>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</si>
  <si>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</si>
  <si>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</si>
  <si>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</si>
  <si>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</si>
  <si>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</si>
  <si>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</si>
  <si>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</si>
  <si>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</si>
  <si>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</si>
  <si>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</si>
  <si>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</si>
  <si>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</si>
  <si>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</si>
  <si>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</si>
  <si>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</si>
  <si>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</si>
  <si>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</si>
  <si>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</si>
  <si>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</si>
  <si>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</si>
  <si>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</si>
  <si>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</si>
  <si>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</si>
  <si>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</si>
  <si>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</si>
  <si>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</si>
  <si>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</si>
  <si>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</si>
  <si>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</si>
  <si>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</si>
  <si>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</si>
  <si>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</si>
  <si>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</si>
  <si>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</si>
  <si>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</si>
  <si>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</si>
  <si>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</si>
  <si>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</si>
  <si>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</si>
  <si>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</si>
  <si>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</si>
  <si>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</si>
  <si>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</si>
  <si>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</si>
  <si>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</si>
  <si>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</si>
  <si>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</si>
  <si>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</si>
  <si>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</si>
  <si>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</si>
  <si>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</si>
  <si>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</si>
  <si>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</si>
  <si>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</si>
  <si>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</si>
  <si>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</si>
  <si>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</si>
  <si>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</si>
  <si>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</si>
  <si>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</si>
  <si>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</si>
  <si>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</si>
  <si>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</si>
  <si>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</si>
  <si>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</si>
  <si>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</si>
  <si>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</si>
  <si>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</si>
  <si>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</si>
  <si>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</si>
  <si>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</si>
  <si>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</si>
  <si>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</si>
  <si>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</si>
  <si>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</si>
  <si>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</si>
  <si>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</si>
  <si>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</si>
  <si>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</si>
  <si>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</si>
  <si>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</si>
  <si>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</si>
  <si>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</si>
  <si>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</si>
  <si>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</si>
  <si>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</si>
  <si>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</si>
  <si>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</si>
  <si>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</si>
  <si>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</si>
  <si>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</si>
  <si>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</si>
  <si>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</si>
  <si>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</si>
  <si>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</si>
  <si>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</si>
  <si>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</si>
  <si>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</si>
  <si>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</si>
  <si>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</si>
  <si>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</si>
  <si>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</si>
  <si>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</si>
  <si>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</si>
  <si>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</si>
  <si>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</si>
  <si>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</si>
  <si>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</si>
  <si>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</si>
  <si>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</si>
  <si>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</si>
  <si>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</si>
  <si>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</si>
  <si>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</si>
  <si>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</si>
  <si>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</si>
  <si>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</si>
  <si>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</si>
  <si>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</si>
  <si>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</si>
  <si>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</si>
  <si>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</si>
  <si>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</si>
  <si>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</si>
  <si>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</si>
  <si>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</si>
  <si>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</si>
  <si>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</si>
  <si>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</si>
  <si>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</si>
  <si>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</si>
  <si>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</si>
  <si>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</si>
  <si>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</si>
  <si>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</si>
  <si>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</si>
  <si>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</si>
  <si>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</si>
  <si>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</si>
  <si>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</si>
  <si>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</si>
  <si>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</si>
  <si>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</si>
  <si>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</si>
  <si>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</si>
  <si>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</si>
  <si>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</si>
  <si>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</si>
  <si>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</si>
  <si>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</si>
  <si>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</si>
  <si>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</si>
  <si>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</si>
  <si>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</si>
  <si>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</si>
  <si>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</si>
  <si>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</si>
  <si>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</si>
  <si>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</si>
  <si>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</si>
  <si>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</si>
  <si>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</si>
  <si>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</si>
  <si>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</si>
  <si>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</si>
  <si>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</si>
  <si>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</si>
  <si>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</si>
  <si>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</si>
  <si>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</si>
  <si>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</si>
  <si>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</si>
  <si>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</si>
  <si>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</si>
  <si>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</si>
  <si>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</si>
  <si>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</si>
  <si>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</si>
  <si>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</si>
  <si>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</si>
  <si>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</si>
  <si>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</si>
  <si>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</si>
  <si>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</si>
  <si>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</si>
  <si>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</si>
  <si>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</si>
  <si>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</si>
  <si>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</si>
  <si>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</si>
  <si>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</si>
  <si>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</si>
  <si>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</si>
  <si>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</si>
  <si>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</si>
  <si>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</si>
  <si>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</si>
  <si>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</si>
  <si>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</si>
  <si>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</si>
  <si>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</si>
  <si>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</si>
  <si>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</si>
  <si>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</si>
  <si>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</si>
  <si>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</si>
  <si>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</si>
  <si>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</si>
  <si>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</si>
  <si>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</si>
  <si>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</si>
  <si>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</si>
  <si>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</si>
  <si>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</si>
  <si>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</si>
  <si>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</si>
  <si>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</si>
  <si>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</si>
  <si>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</si>
  <si>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</si>
  <si>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</si>
  <si>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</si>
  <si>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</si>
  <si>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</si>
  <si>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</si>
  <si>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</si>
  <si>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</si>
  <si>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</si>
  <si>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</si>
  <si>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</si>
  <si>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</si>
  <si>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</si>
  <si>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</si>
  <si>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</si>
  <si>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</si>
  <si>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</si>
  <si>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</si>
  <si>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</si>
  <si>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</si>
  <si>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</si>
  <si>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</si>
  <si>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</si>
  <si>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</si>
  <si>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</si>
  <si>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</si>
  <si>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</si>
  <si>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</si>
  <si>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</si>
  <si>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</si>
  <si>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</si>
  <si>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</si>
  <si>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</si>
  <si>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</si>
  <si>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</si>
  <si>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</si>
  <si>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</si>
  <si>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</si>
  <si>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</si>
  <si>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</si>
  <si>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</si>
  <si>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</si>
  <si>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</si>
  <si>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</si>
  <si>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</si>
  <si>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</si>
  <si>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</si>
  <si>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</si>
  <si>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</si>
  <si>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</si>
  <si>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</si>
  <si>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</si>
  <si>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</si>
  <si>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</si>
  <si>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</si>
  <si>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</si>
  <si>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</si>
  <si>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</si>
  <si>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</si>
  <si>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</si>
  <si>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</si>
  <si>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</si>
  <si>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</si>
  <si>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</si>
  <si>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</si>
  <si>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</si>
  <si>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</si>
  <si>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</si>
  <si>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</si>
  <si>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</si>
  <si>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</si>
  <si>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</si>
  <si>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</si>
  <si>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</si>
  <si>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</si>
  <si>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</si>
  <si>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</si>
  <si>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</si>
  <si>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</si>
  <si>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</si>
  <si>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</si>
  <si>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</si>
  <si>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</si>
  <si>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</si>
  <si>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</si>
  <si>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</si>
  <si>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</si>
  <si>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</si>
  <si>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</si>
  <si>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</si>
  <si>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</si>
  <si>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</si>
  <si>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</si>
  <si>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</si>
  <si>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</si>
  <si>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</si>
  <si>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</si>
  <si>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</si>
  <si>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</si>
  <si>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</si>
  <si>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</si>
  <si>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</si>
  <si>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</si>
  <si>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</si>
  <si>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</si>
  <si>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</si>
  <si>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</si>
  <si>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</si>
  <si>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</si>
  <si>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</si>
  <si>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</si>
  <si>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</si>
  <si>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</si>
  <si>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</si>
  <si>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</si>
  <si>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</si>
  <si>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</si>
  <si>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</si>
  <si>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</si>
  <si>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</si>
  <si>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</si>
  <si>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</si>
  <si>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</si>
  <si>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</si>
  <si>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</si>
  <si>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</si>
  <si>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</si>
  <si>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</si>
  <si>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</si>
  <si>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</si>
  <si>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</si>
  <si>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</si>
  <si>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</si>
  <si>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</si>
  <si>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</si>
  <si>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</si>
  <si>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</si>
  <si>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</si>
  <si>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</si>
  <si>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</si>
  <si>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</si>
  <si>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</si>
  <si>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</si>
  <si>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</si>
  <si>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</si>
  <si>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</si>
  <si>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</si>
  <si>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</si>
  <si>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</si>
  <si>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</si>
  <si>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</si>
  <si>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</si>
  <si>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</si>
  <si>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</si>
  <si>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</si>
  <si>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</si>
  <si>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</si>
  <si>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</si>
  <si>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</si>
  <si>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</si>
  <si>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</si>
  <si>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</si>
  <si>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</si>
  <si>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</si>
  <si>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</si>
  <si>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</si>
  <si>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</si>
  <si>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</si>
  <si>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</si>
  <si>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</si>
  <si>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</si>
  <si>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</si>
  <si>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</si>
  <si>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</si>
  <si>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</si>
  <si>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</si>
  <si>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</si>
  <si>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</si>
  <si>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</si>
  <si>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</si>
  <si>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</si>
  <si>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</si>
  <si>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</si>
  <si>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</si>
  <si>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</si>
  <si>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</si>
  <si>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</si>
  <si>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</si>
  <si>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</si>
  <si>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</si>
  <si>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</si>
  <si>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</si>
  <si>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</si>
  <si>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</si>
  <si>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</si>
  <si>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</si>
  <si>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</si>
  <si>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</si>
  <si>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</si>
  <si>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</si>
  <si>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</si>
  <si>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</si>
  <si>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</si>
  <si>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</si>
  <si>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</si>
  <si>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</si>
  <si>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</si>
  <si>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</si>
  <si>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</si>
  <si>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</si>
  <si>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</si>
  <si>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</si>
  <si>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</si>
  <si>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</si>
  <si>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</si>
  <si>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</si>
  <si>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</si>
  <si>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</si>
  <si>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</si>
  <si>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</si>
  <si>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</si>
  <si>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</si>
  <si>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</si>
  <si>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</si>
  <si>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</si>
  <si>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</si>
  <si>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</si>
  <si>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</si>
  <si>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</si>
  <si>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</si>
  <si>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</si>
  <si>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</si>
  <si>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</si>
  <si>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</si>
  <si>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</si>
  <si>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</si>
  <si>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</si>
  <si>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</si>
  <si>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</si>
  <si>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</si>
  <si>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</si>
  <si>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</si>
  <si>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</si>
  <si>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</si>
  <si>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</si>
  <si>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</si>
  <si>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</si>
  <si>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</si>
  <si>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</si>
  <si>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</si>
  <si>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</si>
  <si>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</si>
  <si>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</si>
  <si>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</si>
  <si>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</si>
  <si>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</si>
  <si>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</si>
  <si>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</si>
  <si>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</si>
  <si>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</si>
  <si>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</si>
  <si>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</si>
  <si>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</si>
  <si>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</si>
  <si>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</si>
  <si>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</si>
  <si>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</si>
  <si>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</si>
  <si>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</si>
  <si>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</si>
  <si>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</si>
  <si>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</si>
  <si>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</si>
  <si>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</si>
  <si>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</si>
  <si>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</si>
  <si>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</si>
  <si>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</si>
  <si>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</si>
  <si>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</si>
  <si>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</si>
  <si>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</si>
  <si>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</si>
  <si>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</si>
  <si>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</si>
  <si>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</si>
  <si>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</si>
  <si>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</si>
  <si>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</si>
  <si>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</si>
  <si>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</si>
  <si>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</si>
  <si>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</si>
  <si>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</si>
  <si>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</si>
  <si>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</si>
  <si>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</si>
  <si>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</si>
  <si>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</si>
  <si>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</si>
  <si>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</si>
  <si>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</si>
  <si>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</si>
  <si>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</si>
  <si>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</si>
  <si>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</si>
  <si>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</si>
  <si>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</si>
  <si>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</si>
  <si>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</si>
  <si>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</si>
  <si>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</si>
  <si>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</si>
  <si>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</si>
  <si>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</si>
  <si>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</si>
  <si>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</si>
  <si>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</si>
  <si>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</si>
  <si>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</si>
  <si>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</si>
  <si>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</si>
  <si>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</si>
  <si>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</si>
  <si>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</si>
  <si>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</si>
  <si>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</si>
  <si>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</si>
  <si>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</si>
  <si>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</si>
  <si>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</si>
  <si>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</si>
  <si>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</si>
  <si>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</si>
  <si>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</si>
  <si>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</si>
  <si>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</si>
  <si>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</si>
  <si>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</si>
  <si>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</si>
  <si>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</si>
  <si>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</si>
  <si>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</si>
  <si>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</si>
  <si>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</si>
  <si>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</si>
  <si>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</si>
  <si>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</si>
  <si>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</si>
  <si>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</si>
  <si>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</si>
  <si>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</si>
  <si>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</si>
  <si>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</si>
  <si>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</si>
  <si>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</si>
  <si>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</si>
  <si>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</si>
  <si>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</si>
  <si>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</si>
  <si>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</si>
  <si>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</si>
  <si>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</si>
  <si>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</si>
  <si>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</si>
  <si>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</si>
  <si>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</si>
  <si>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</si>
  <si>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</si>
  <si>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</si>
  <si>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</si>
  <si>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</si>
  <si>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</si>
  <si>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</si>
  <si>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</si>
  <si>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</si>
  <si>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</si>
  <si>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</si>
  <si>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</si>
  <si>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</si>
  <si>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</si>
  <si>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</si>
  <si>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</si>
  <si>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</si>
  <si>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</si>
  <si>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</si>
  <si>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</si>
  <si>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</si>
  <si>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</si>
  <si>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</si>
  <si>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</si>
  <si>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</si>
  <si>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</si>
  <si>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</si>
  <si>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</si>
  <si>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</si>
  <si>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</si>
  <si>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</si>
  <si>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</si>
  <si>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</si>
  <si>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</si>
  <si>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</si>
  <si>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</si>
  <si>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</si>
  <si>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</si>
  <si>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</si>
  <si>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</si>
  <si>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</si>
  <si>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</si>
  <si>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</si>
  <si>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</si>
  <si>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</si>
  <si>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</si>
  <si>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</si>
  <si>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</si>
  <si>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</si>
  <si>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</si>
  <si>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</si>
  <si>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</si>
  <si>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</si>
  <si>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</si>
  <si>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</si>
  <si>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</si>
  <si>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</si>
  <si>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</si>
  <si>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</si>
  <si>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</si>
  <si>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</si>
  <si>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</si>
  <si>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</si>
  <si>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</si>
  <si>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</si>
  <si>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</si>
  <si>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</si>
  <si>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</si>
  <si>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</si>
  <si>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</si>
  <si>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</si>
  <si>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</si>
  <si>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</si>
  <si>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</si>
  <si>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</si>
  <si>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</si>
  <si>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</si>
  <si>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</si>
  <si>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</si>
  <si>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</si>
  <si>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</si>
  <si>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</si>
  <si>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</si>
  <si>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</si>
  <si>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</si>
  <si>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</si>
  <si>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</si>
  <si>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</si>
  <si>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</si>
  <si>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</si>
  <si>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</si>
  <si>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</si>
  <si>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</si>
  <si>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</si>
  <si>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</si>
  <si>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</si>
  <si>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</si>
  <si>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</si>
  <si>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</si>
  <si>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</si>
  <si>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</si>
  <si>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</si>
  <si>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</si>
  <si>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</si>
  <si>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</si>
  <si>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</si>
  <si>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</si>
  <si>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</si>
  <si>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</si>
  <si>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</si>
  <si>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</si>
  <si>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</si>
  <si>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</si>
  <si>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</si>
  <si>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</si>
  <si>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</si>
  <si>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</si>
  <si>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</si>
  <si>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</si>
  <si>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</si>
  <si>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</si>
  <si>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</si>
  <si>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</si>
  <si>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</si>
  <si>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</si>
  <si>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</si>
  <si>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</si>
  <si>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</si>
  <si>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</si>
  <si>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</si>
  <si>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</si>
  <si>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</si>
  <si>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</si>
  <si>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</si>
  <si>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</si>
  <si>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</si>
  <si>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</si>
  <si>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</si>
  <si>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</si>
  <si>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</si>
  <si>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</si>
  <si>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</si>
  <si>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</si>
  <si>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</si>
  <si>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</si>
  <si>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</si>
  <si>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</si>
  <si>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</si>
  <si>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</si>
  <si>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</si>
  <si>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</si>
  <si>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</si>
  <si>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</si>
  <si>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</si>
  <si>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</si>
  <si>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</si>
  <si>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</si>
  <si>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</si>
  <si>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</si>
  <si>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</si>
  <si>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</si>
  <si>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</si>
  <si>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</si>
  <si>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</si>
  <si>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</si>
  <si>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</si>
  <si>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</si>
  <si>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</si>
  <si>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</si>
  <si>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</si>
  <si>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</si>
  <si>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</si>
  <si>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</si>
  <si>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</si>
  <si>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</si>
  <si>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</si>
  <si>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</si>
  <si>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</si>
  <si>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</si>
  <si>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</si>
  <si>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</si>
  <si>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</si>
  <si>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</si>
  <si>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</si>
  <si>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</si>
  <si>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</si>
  <si>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</si>
  <si>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</si>
  <si>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</si>
  <si>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</si>
  <si>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</si>
  <si>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</si>
  <si>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</si>
  <si>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</si>
  <si>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</si>
  <si>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</si>
  <si>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</si>
  <si>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</si>
  <si>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</si>
  <si>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</si>
  <si>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</si>
  <si>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</si>
  <si>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</si>
  <si>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</si>
  <si>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</si>
  <si>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</si>
  <si>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</si>
  <si>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</si>
  <si>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</si>
  <si>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</si>
  <si>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</si>
  <si>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</si>
  <si>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</si>
  <si>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</si>
  <si>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</si>
  <si>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</si>
  <si>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</si>
  <si>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</si>
  <si>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</si>
  <si>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</si>
  <si>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</si>
  <si>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</si>
  <si>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</si>
  <si>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</si>
  <si>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</si>
  <si>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</si>
  <si>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</si>
  <si>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</si>
  <si>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</si>
  <si>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</si>
  <si>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</si>
  <si>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</si>
  <si>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</si>
  <si>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</si>
  <si>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</si>
  <si>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</si>
  <si>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</si>
  <si>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</si>
  <si>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</si>
  <si>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</si>
  <si>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</si>
  <si>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</si>
  <si>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</si>
  <si>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</si>
  <si>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</si>
  <si>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</si>
  <si>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</si>
  <si>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</si>
  <si>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</si>
  <si>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</si>
  <si>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</si>
  <si>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</si>
  <si>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</si>
  <si>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</si>
  <si>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</si>
  <si>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</si>
  <si>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</si>
  <si>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</si>
  <si>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</si>
  <si>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</si>
  <si>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</si>
  <si>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</si>
  <si>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</si>
  <si>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</si>
  <si>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</si>
  <si>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</si>
  <si>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</si>
  <si>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</si>
  <si>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</si>
  <si>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</si>
  <si>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</si>
  <si>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</si>
  <si>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</si>
  <si>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</si>
  <si>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</si>
  <si>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</si>
  <si>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</si>
  <si>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</si>
  <si>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</si>
  <si>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</si>
  <si>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</si>
  <si>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</si>
  <si>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</si>
  <si>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</si>
  <si>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</si>
  <si>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</si>
  <si>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</si>
  <si>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</si>
  <si>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</si>
  <si>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</si>
  <si>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</si>
  <si>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</si>
  <si>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</si>
  <si>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</si>
  <si>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</si>
  <si>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</si>
  <si>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</si>
  <si>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</si>
  <si>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</si>
  <si>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</si>
  <si>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</si>
  <si>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</si>
  <si>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</si>
  <si>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</si>
  <si>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</si>
  <si>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</si>
  <si>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</si>
  <si>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</si>
  <si>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</si>
  <si>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</si>
  <si>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</si>
  <si>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</si>
  <si>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</si>
  <si>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</si>
  <si>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</si>
  <si>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</si>
  <si>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</si>
  <si>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</si>
  <si>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</si>
  <si>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</si>
  <si>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</si>
  <si>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</si>
  <si>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</si>
  <si>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</si>
  <si>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</si>
  <si>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</si>
  <si>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</si>
  <si>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</si>
  <si>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</si>
  <si>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</si>
  <si>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</si>
  <si>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</si>
  <si>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</si>
  <si>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</si>
  <si>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</si>
  <si>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</si>
  <si>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</si>
  <si>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</si>
  <si>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</si>
  <si>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</si>
  <si>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</si>
  <si>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</si>
  <si>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</si>
  <si>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</si>
  <si>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</si>
  <si>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</si>
  <si>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</si>
  <si>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</si>
  <si>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</si>
  <si>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</si>
  <si>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</si>
  <si>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</si>
  <si>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</si>
  <si>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</si>
  <si>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</si>
  <si>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</si>
  <si>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</si>
  <si>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</si>
  <si>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</si>
  <si>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</si>
  <si>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</si>
  <si>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</si>
  <si>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</si>
  <si>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</si>
  <si>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</si>
  <si>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</si>
  <si>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</si>
  <si>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</si>
  <si>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</si>
  <si>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</si>
  <si>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</si>
  <si>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</si>
  <si>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</si>
  <si>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</si>
  <si>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</si>
  <si>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</si>
  <si>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</si>
  <si>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</si>
  <si>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</si>
  <si>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</si>
  <si>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</si>
  <si>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</si>
  <si>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</si>
  <si>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</si>
  <si>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</si>
  <si>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</si>
  <si>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</si>
  <si>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</si>
  <si>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</si>
  <si>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</si>
  <si>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</si>
  <si>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</si>
  <si>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</si>
  <si>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</si>
  <si>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</si>
  <si>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</si>
  <si>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</si>
  <si>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</si>
  <si>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</si>
  <si>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</si>
  <si>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</si>
  <si>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</si>
  <si>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</si>
  <si>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</si>
  <si>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</si>
  <si>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</si>
  <si>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</si>
  <si>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</si>
  <si>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</si>
  <si>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</si>
  <si>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</si>
  <si>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</si>
  <si>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</si>
  <si>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</si>
  <si>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</si>
  <si>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</si>
  <si>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</si>
  <si>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</si>
  <si>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</si>
  <si>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</si>
  <si>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</si>
  <si>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</si>
  <si>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</si>
  <si>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</si>
  <si>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</si>
  <si>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</si>
  <si>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</si>
  <si>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</si>
  <si>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</si>
  <si>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</si>
  <si>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</si>
  <si>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</si>
  <si>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</si>
  <si>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</si>
  <si>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</si>
  <si>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</si>
  <si>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</si>
  <si>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</si>
  <si>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</si>
  <si>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</si>
  <si>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</si>
  <si>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</si>
  <si>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</si>
  <si>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</si>
  <si>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</si>
  <si>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</si>
  <si>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</si>
  <si>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</si>
  <si>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</si>
  <si>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</si>
  <si>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</si>
  <si>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</si>
  <si>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</si>
  <si>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</si>
  <si>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</si>
  <si>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</si>
  <si>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</si>
  <si>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</si>
  <si>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</si>
  <si>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</si>
  <si>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</si>
  <si>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</si>
  <si>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</si>
  <si>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</si>
  <si>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</si>
  <si>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</si>
  <si>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</si>
  <si>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</si>
  <si>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</si>
  <si>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</si>
  <si>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</si>
  <si>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</si>
  <si>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</si>
  <si>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</si>
  <si>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</si>
  <si>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</si>
  <si>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</si>
  <si>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</si>
  <si>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</si>
  <si>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</si>
  <si>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</si>
  <si>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</si>
  <si>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</si>
  <si>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</si>
  <si>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</si>
  <si>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</si>
  <si>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</si>
  <si>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</si>
  <si>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</si>
  <si>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</si>
  <si>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</si>
  <si>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</si>
  <si>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</si>
  <si>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</si>
  <si>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</si>
  <si>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</si>
  <si>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</si>
  <si>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</si>
  <si>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</si>
  <si>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</si>
  <si>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</si>
  <si>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</si>
  <si>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</si>
  <si>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</si>
  <si>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</si>
  <si>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</si>
  <si>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</si>
  <si>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</si>
  <si>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</si>
  <si>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</si>
  <si>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</si>
  <si>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</si>
  <si>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</si>
  <si>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</si>
  <si>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</si>
  <si>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</si>
  <si>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</si>
  <si>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</si>
  <si>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</si>
  <si>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</si>
  <si>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</si>
  <si>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</si>
  <si>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</si>
  <si>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</si>
  <si>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</si>
  <si>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</si>
  <si>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</si>
  <si>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</si>
  <si>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</si>
  <si>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</si>
  <si>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</si>
  <si>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</si>
  <si>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</si>
  <si>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</si>
  <si>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</si>
  <si>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</si>
  <si>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</si>
  <si>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</si>
  <si>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</si>
  <si>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</si>
  <si>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</si>
  <si>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</si>
  <si>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</si>
  <si>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</si>
  <si>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</si>
  <si>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</si>
  <si>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</si>
  <si>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</si>
  <si>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</si>
  <si>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</si>
  <si>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</si>
  <si>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</si>
  <si>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</si>
  <si>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</si>
  <si>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</si>
  <si>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</si>
  <si>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</si>
  <si>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</si>
  <si>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</si>
  <si>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</si>
  <si>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</si>
  <si>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</si>
  <si>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</si>
  <si>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</si>
  <si>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</si>
  <si>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</si>
  <si>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</si>
  <si>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</si>
  <si>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</si>
  <si>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</si>
  <si>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</si>
  <si>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</si>
  <si>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</si>
  <si>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</si>
  <si>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</si>
  <si>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</si>
  <si>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</si>
  <si>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</si>
  <si>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</si>
  <si>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</si>
  <si>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</si>
  <si>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</si>
  <si>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</si>
  <si>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</si>
  <si>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</si>
  <si>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</si>
  <si>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</si>
  <si>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</si>
  <si>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</si>
  <si>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</si>
  <si>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</si>
  <si>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</si>
  <si>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</si>
  <si>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</si>
  <si>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</si>
  <si>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</si>
  <si>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</si>
  <si>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</si>
  <si>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</si>
  <si>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</si>
  <si>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</si>
  <si>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</si>
  <si>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</si>
  <si>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</si>
  <si>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</si>
  <si>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</si>
  <si>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</si>
  <si>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</si>
  <si>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</si>
  <si>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</si>
  <si>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</si>
  <si>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</si>
  <si>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</si>
  <si>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</si>
  <si>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</si>
  <si>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</si>
  <si>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</si>
  <si>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</si>
  <si>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</si>
  <si>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</si>
  <si>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</si>
  <si>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</si>
  <si>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</si>
  <si>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</si>
  <si>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</si>
  <si>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</si>
  <si>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</si>
  <si>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</si>
  <si>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</si>
  <si>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</si>
  <si>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</si>
  <si>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</si>
  <si>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</si>
  <si>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</si>
  <si>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</si>
  <si>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</si>
  <si>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</si>
  <si>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</si>
  <si>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</si>
  <si>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</si>
  <si>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</si>
  <si>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</si>
  <si>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</si>
  <si>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</si>
  <si>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</si>
  <si>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</si>
  <si>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</si>
  <si>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</si>
  <si>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</si>
  <si>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</si>
  <si>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</si>
  <si>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</si>
  <si>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</si>
  <si>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</si>
  <si>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</si>
  <si>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</si>
  <si>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</si>
  <si>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</si>
  <si>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</si>
  <si>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</si>
  <si>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</si>
  <si>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</si>
  <si>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</si>
  <si>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</si>
  <si>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</si>
  <si>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</si>
  <si>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</si>
  <si>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</si>
  <si>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</si>
  <si>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</si>
  <si>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</si>
  <si>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</si>
  <si>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</si>
  <si>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</si>
  <si>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</si>
  <si>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</si>
  <si>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</si>
  <si>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</si>
  <si>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</si>
  <si>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</si>
  <si>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</si>
  <si>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</si>
  <si>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</si>
  <si>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</si>
  <si>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</si>
  <si>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</si>
  <si>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</si>
  <si>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</si>
  <si>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</si>
  <si>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</si>
  <si>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</si>
  <si>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</si>
  <si>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</si>
  <si>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</si>
  <si>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</si>
  <si>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</si>
  <si>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</si>
  <si>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</si>
  <si>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</si>
  <si>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</si>
  <si>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</si>
  <si>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</si>
  <si>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</si>
  <si>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</si>
  <si>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</si>
  <si>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</si>
  <si>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</si>
  <si>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</si>
  <si>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</si>
  <si>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</si>
  <si>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</si>
  <si>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</si>
  <si>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</si>
  <si>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</si>
  <si>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</si>
  <si>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</si>
  <si>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</si>
  <si>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</si>
  <si>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</si>
  <si>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</si>
  <si>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</si>
  <si>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</si>
  <si>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</si>
  <si>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</si>
  <si>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</si>
  <si>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</si>
  <si>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</si>
  <si>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</si>
  <si>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</si>
  <si>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</si>
  <si>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</si>
  <si>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</si>
  <si>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</si>
  <si>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</si>
  <si>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</si>
  <si>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</si>
  <si>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</si>
  <si>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</si>
  <si>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</si>
  <si>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</si>
  <si>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</si>
  <si>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</si>
  <si>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</si>
  <si>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</si>
  <si>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</si>
  <si>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</si>
  <si>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</si>
  <si>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</si>
  <si>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</si>
  <si>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</si>
  <si>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</si>
  <si>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</si>
  <si>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</si>
  <si>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</si>
  <si>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</si>
  <si>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</si>
  <si>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</si>
  <si>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</si>
  <si>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</si>
  <si>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</si>
  <si>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</si>
  <si>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</si>
  <si>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</si>
  <si>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</si>
  <si>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</si>
  <si>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</si>
  <si>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</si>
  <si>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</si>
  <si>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</si>
  <si>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</si>
  <si>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</si>
  <si>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</si>
  <si>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</si>
  <si>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</si>
  <si>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</si>
  <si>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</si>
  <si>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</si>
  <si>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</si>
  <si>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</si>
  <si>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</si>
  <si>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</si>
  <si>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</si>
  <si>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</si>
  <si>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</si>
  <si>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</si>
  <si>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</si>
  <si>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</si>
  <si>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</si>
  <si>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</si>
  <si>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</si>
  <si>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</si>
  <si>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</si>
  <si>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</si>
  <si>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</si>
  <si>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</si>
  <si>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</si>
  <si>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</si>
  <si>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</si>
  <si>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</si>
  <si>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</si>
  <si>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</si>
  <si>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</si>
  <si>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</si>
  <si>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</si>
  <si>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</si>
  <si>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</si>
  <si>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</si>
  <si>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</si>
  <si>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</si>
  <si>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</si>
  <si>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</si>
  <si>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</si>
  <si>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</si>
  <si>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</si>
  <si>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</si>
  <si>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</si>
  <si>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</si>
  <si>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</si>
  <si>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</si>
  <si>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</si>
  <si>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</si>
  <si>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</si>
  <si>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</si>
  <si>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</si>
  <si>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</si>
  <si>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</si>
  <si>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</si>
  <si>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</si>
  <si>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</si>
  <si>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</si>
  <si>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</si>
  <si>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</si>
  <si>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</si>
  <si>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</si>
  <si>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</si>
  <si>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</si>
  <si>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</si>
  <si>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</si>
  <si>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</si>
  <si>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</si>
  <si>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</si>
  <si>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</si>
  <si>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</si>
  <si>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</si>
  <si>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</si>
  <si>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</si>
  <si>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</si>
  <si>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</si>
  <si>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</si>
  <si>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</si>
  <si>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</si>
  <si>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</si>
  <si>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</si>
  <si>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</si>
  <si>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</si>
  <si>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</si>
  <si>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</si>
  <si>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</si>
  <si>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</si>
  <si>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</si>
  <si>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</si>
  <si>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</si>
  <si>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</si>
  <si>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</si>
  <si>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</si>
  <si>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</si>
  <si>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</si>
  <si>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</si>
  <si>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</si>
  <si>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</si>
  <si>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</si>
  <si>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</si>
  <si>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</si>
  <si>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</si>
  <si>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</si>
  <si>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</si>
  <si>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</si>
  <si>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</si>
  <si>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</si>
  <si>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</si>
  <si>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</si>
  <si>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</si>
  <si>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</si>
  <si>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</si>
  <si>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</si>
  <si>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</si>
  <si>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</si>
  <si>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</si>
  <si>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</si>
  <si>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</si>
  <si>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</si>
  <si>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</si>
  <si>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</si>
  <si>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</si>
  <si>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</si>
  <si>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</si>
  <si>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</si>
  <si>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</si>
  <si>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</si>
  <si>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</si>
  <si>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</si>
  <si>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</si>
  <si>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</si>
  <si>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</si>
  <si>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</si>
  <si>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</si>
  <si>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</si>
  <si>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</si>
  <si>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</si>
  <si>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</si>
  <si>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</si>
  <si>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</si>
  <si>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</si>
  <si>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</si>
  <si>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</si>
  <si>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</si>
  <si>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</si>
  <si>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</si>
  <si>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</si>
  <si>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</si>
  <si>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</si>
  <si>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</si>
  <si>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</si>
  <si>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</si>
  <si>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</si>
  <si>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</si>
  <si>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</si>
  <si>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</si>
  <si>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</si>
  <si>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</si>
  <si>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</si>
  <si>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</si>
  <si>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</si>
  <si>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</si>
  <si>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</si>
  <si>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</si>
  <si>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</si>
  <si>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</si>
  <si>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</si>
  <si>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</si>
  <si>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</si>
  <si>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</si>
  <si>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</si>
  <si>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</si>
  <si>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</si>
  <si>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</si>
  <si>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</si>
  <si>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</si>
  <si>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</si>
  <si>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</si>
  <si>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</si>
  <si>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</si>
  <si>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</si>
  <si>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</si>
  <si>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</si>
  <si>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</si>
  <si>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</si>
  <si>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</si>
  <si>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</si>
  <si>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</si>
  <si>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</si>
  <si>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</si>
  <si>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</si>
  <si>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</si>
  <si>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</si>
  <si>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</si>
  <si>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</si>
  <si>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</si>
  <si>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</si>
  <si>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</si>
  <si>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</si>
  <si>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</si>
  <si>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</si>
  <si>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</si>
  <si>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</si>
  <si>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</si>
  <si>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</si>
  <si>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</si>
  <si>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</si>
  <si>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</si>
  <si>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</si>
  <si>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</si>
  <si>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</si>
  <si>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</si>
  <si>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</si>
  <si>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</si>
  <si>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</si>
  <si>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</si>
  <si>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</si>
  <si>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</si>
  <si>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</si>
  <si>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</si>
  <si>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</si>
  <si>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</si>
  <si>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</si>
  <si>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</si>
  <si>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</si>
  <si>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</si>
  <si>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</si>
  <si>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</si>
  <si>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</si>
  <si>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</si>
  <si>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</si>
  <si>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</si>
  <si>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</si>
  <si>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</si>
  <si>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</si>
  <si>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</si>
  <si>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</si>
  <si>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</si>
  <si>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</si>
  <si>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</si>
  <si>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</si>
  <si>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</si>
  <si>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</si>
  <si>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</si>
  <si>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</si>
  <si>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</si>
  <si>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</si>
  <si>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</si>
  <si>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</si>
  <si>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</si>
  <si>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</si>
  <si>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</si>
  <si>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</si>
  <si>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</si>
  <si>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</si>
  <si>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</si>
  <si>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</si>
  <si>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</si>
  <si>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</si>
  <si>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</si>
  <si>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</si>
  <si>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</si>
  <si>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</si>
  <si>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</si>
  <si>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</si>
  <si>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</si>
  <si>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</si>
  <si>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</si>
  <si>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</si>
  <si>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</si>
  <si>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</si>
  <si>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</si>
  <si>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</si>
  <si>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</si>
  <si>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</si>
  <si>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</si>
  <si>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</si>
  <si>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</si>
  <si>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</si>
  <si>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</si>
  <si>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</si>
  <si>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</si>
  <si>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</si>
  <si>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</si>
  <si>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</si>
  <si>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</si>
  <si>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</si>
  <si>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</si>
  <si>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</si>
  <si>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</si>
  <si>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</si>
  <si>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</si>
  <si>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</si>
  <si>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</si>
  <si>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</si>
  <si>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</si>
  <si>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</si>
  <si>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</si>
  <si>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</si>
  <si>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</si>
  <si>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</si>
  <si>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</si>
  <si>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</si>
  <si>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</si>
  <si>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</si>
  <si>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</si>
  <si>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</si>
  <si>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</si>
  <si>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</si>
  <si>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</si>
  <si>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</si>
  <si>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</si>
  <si>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</si>
  <si>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</si>
  <si>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</si>
  <si>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</si>
  <si>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</si>
  <si>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</si>
  <si>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</si>
  <si>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</si>
  <si>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</si>
  <si>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</si>
  <si>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</si>
  <si>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</si>
  <si>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</si>
  <si>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</si>
  <si>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</si>
  <si>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</si>
  <si>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</si>
  <si>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</si>
  <si>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</si>
  <si>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</si>
  <si>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</si>
  <si>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</si>
  <si>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</si>
  <si>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</si>
  <si>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</si>
  <si>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</si>
  <si>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</si>
  <si>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</si>
  <si>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</si>
  <si>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</si>
  <si>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</si>
  <si>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</si>
  <si>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</si>
  <si>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</si>
  <si>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</si>
  <si>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</si>
  <si>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</si>
  <si>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</si>
  <si>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</si>
  <si>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</si>
  <si>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</si>
  <si>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</si>
  <si>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</si>
  <si>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</si>
  <si>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</si>
  <si>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</si>
  <si>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</si>
  <si>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</si>
  <si>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</si>
  <si>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</si>
  <si>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</si>
  <si>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</si>
  <si>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</si>
  <si>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</si>
  <si>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</si>
  <si>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</si>
  <si>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</si>
  <si>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</si>
  <si>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</si>
  <si>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</si>
  <si>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</si>
  <si>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</si>
  <si>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</si>
  <si>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</si>
  <si>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</si>
  <si>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</si>
  <si>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</si>
  <si>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</si>
  <si>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</si>
  <si>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</si>
  <si>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</si>
  <si>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</si>
  <si>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</si>
  <si>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</si>
  <si>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</si>
  <si>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</si>
  <si>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</si>
  <si>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</si>
  <si>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</si>
  <si>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</si>
  <si>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</si>
  <si>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</si>
  <si>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</si>
  <si>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</si>
  <si>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</si>
  <si>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</si>
  <si>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</si>
  <si>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</si>
  <si>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</si>
  <si>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</si>
  <si>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</si>
  <si>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</si>
  <si>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</si>
  <si>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</si>
  <si>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</si>
  <si>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</si>
  <si>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</si>
  <si>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</si>
  <si>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</si>
  <si>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</si>
  <si>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</si>
  <si>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</si>
  <si>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</si>
  <si>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</si>
  <si>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</si>
  <si>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</si>
  <si>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</si>
  <si>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</si>
  <si>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</si>
  <si>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</si>
  <si>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</si>
  <si>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</si>
  <si>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</si>
  <si>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</si>
  <si>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</si>
  <si>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</si>
  <si>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</si>
  <si>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</si>
  <si>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</si>
  <si>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</si>
  <si>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</si>
  <si>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</si>
  <si>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</si>
  <si>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</si>
  <si>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</si>
  <si>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</si>
  <si>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</si>
  <si>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</si>
  <si>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</si>
  <si>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</si>
  <si>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</si>
  <si>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</si>
  <si>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</si>
  <si>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</si>
  <si>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</si>
  <si>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</si>
  <si>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</si>
  <si>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</si>
  <si>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</si>
  <si>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</si>
  <si>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</si>
  <si>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</si>
  <si>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</si>
  <si>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</si>
  <si>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</si>
  <si>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</si>
  <si>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</si>
  <si>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</si>
  <si>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</si>
  <si>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</si>
  <si>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</si>
  <si>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</si>
  <si>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</si>
  <si>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</si>
  <si>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</si>
  <si>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</si>
  <si>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</si>
  <si>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</si>
  <si>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</si>
  <si>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</si>
  <si>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</si>
  <si>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</si>
  <si>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</si>
  <si>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</si>
  <si>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</si>
  <si>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</si>
  <si>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</si>
  <si>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</si>
  <si>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</si>
  <si>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</si>
  <si>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</si>
  <si>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</si>
  <si>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</si>
  <si>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</si>
  <si>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</si>
  <si>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</si>
  <si>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</si>
  <si>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</si>
  <si>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</si>
  <si>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</si>
  <si>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</si>
  <si>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</si>
  <si>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</si>
  <si>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</si>
  <si>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</si>
  <si>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</si>
  <si>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</si>
  <si>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</si>
  <si>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</si>
  <si>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</si>
  <si>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</si>
  <si>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</si>
  <si>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</si>
  <si>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</si>
  <si>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</si>
  <si>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</si>
  <si>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</si>
  <si>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</si>
  <si>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</si>
  <si>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</si>
  <si>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</si>
  <si>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</si>
  <si>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</si>
  <si>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</si>
  <si>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</si>
  <si>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</si>
  <si>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</si>
  <si>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</si>
  <si>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</si>
  <si>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</si>
  <si>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</si>
  <si>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</si>
  <si>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</si>
  <si>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</si>
  <si>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</si>
  <si>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</si>
  <si>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</si>
  <si>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</si>
  <si>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</si>
  <si>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</si>
  <si>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</si>
  <si>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</si>
  <si>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</si>
  <si>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</si>
  <si>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</si>
  <si>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</si>
  <si>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</si>
  <si>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</si>
  <si>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</si>
  <si>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</si>
  <si>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</si>
  <si>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</si>
  <si>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</si>
  <si>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</si>
  <si>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</si>
  <si>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</si>
  <si>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</si>
  <si>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</si>
  <si>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</si>
  <si>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</si>
  <si>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</si>
  <si>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</si>
  <si>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</si>
  <si>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</si>
  <si>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</si>
  <si>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</si>
  <si>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</si>
  <si>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</si>
  <si>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</si>
  <si>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</si>
  <si>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</si>
  <si>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</si>
  <si>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</si>
  <si>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</si>
  <si>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</si>
  <si>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</si>
  <si>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</si>
  <si>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</si>
  <si>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</si>
  <si>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</si>
  <si>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</si>
  <si>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</si>
  <si>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</si>
  <si>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</si>
  <si>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</si>
  <si>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</si>
  <si>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</si>
  <si>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</si>
  <si>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</si>
  <si>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</si>
  <si>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</si>
  <si>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</si>
  <si>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</si>
  <si>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</si>
  <si>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</si>
  <si>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</si>
  <si>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</si>
  <si>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</si>
  <si>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</si>
  <si>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</si>
  <si>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</si>
  <si>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</si>
  <si>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</si>
  <si>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</si>
  <si>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</si>
  <si>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</si>
  <si>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</si>
  <si>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</si>
  <si>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</si>
  <si>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</si>
  <si>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</si>
  <si>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</si>
  <si>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</si>
  <si>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</si>
  <si>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</si>
  <si>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</si>
  <si>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</si>
  <si>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</si>
  <si>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</si>
  <si>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</si>
  <si>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</si>
  <si>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</si>
  <si>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</si>
  <si>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</si>
  <si>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</si>
  <si>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</si>
  <si>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</si>
  <si>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</si>
  <si>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</si>
  <si>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</si>
  <si>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</si>
  <si>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</si>
  <si>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</si>
  <si>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</si>
  <si>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</si>
  <si>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</si>
  <si>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</si>
  <si>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</si>
  <si>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</si>
  <si>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</si>
  <si>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</si>
  <si>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</si>
  <si>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</si>
  <si>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</si>
  <si>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</si>
  <si>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</si>
  <si>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</si>
  <si>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</si>
  <si>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</si>
  <si>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</si>
  <si>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</si>
  <si>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</si>
  <si>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</si>
  <si>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</si>
  <si>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</si>
  <si>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</si>
  <si>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</si>
  <si>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</si>
  <si>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</si>
  <si>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</si>
  <si>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</si>
  <si>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</si>
  <si>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</si>
  <si>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</si>
  <si>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</si>
  <si>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</si>
  <si>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</si>
  <si>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</si>
  <si>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</si>
  <si>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</si>
  <si>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</si>
  <si>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</si>
  <si>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</si>
  <si>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</si>
  <si>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</si>
  <si>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</si>
  <si>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</si>
  <si>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</si>
  <si>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</si>
  <si>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</si>
  <si>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</si>
  <si>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</si>
  <si>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</si>
  <si>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</si>
  <si>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</si>
  <si>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</si>
  <si>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</si>
  <si>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</si>
  <si>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</si>
  <si>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</si>
  <si>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</si>
  <si>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</si>
  <si>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</si>
  <si>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</si>
  <si>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</si>
  <si>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</si>
  <si>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</si>
  <si>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</si>
  <si>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</si>
  <si>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</si>
  <si>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</si>
  <si>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</si>
  <si>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</si>
  <si>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</si>
  <si>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</si>
  <si>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</si>
  <si>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</si>
  <si>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</si>
  <si>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</si>
  <si>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</si>
  <si>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</si>
  <si>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</si>
  <si>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</si>
  <si>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</si>
  <si>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</si>
  <si>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</si>
  <si>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</si>
  <si>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</si>
  <si>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</si>
  <si>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</si>
  <si>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</si>
  <si>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</si>
  <si>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</si>
  <si>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</si>
  <si>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</si>
  <si>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</si>
  <si>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</si>
  <si>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</si>
  <si>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</si>
  <si>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</si>
  <si>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</si>
  <si>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</si>
  <si>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</si>
  <si>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</si>
  <si>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</si>
  <si>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</si>
  <si>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</si>
  <si>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</si>
  <si>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</si>
  <si>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</si>
  <si>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</si>
  <si>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</si>
  <si>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</si>
  <si>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</si>
  <si>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</si>
  <si>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</si>
  <si>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</si>
  <si>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</si>
  <si>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</si>
  <si>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</si>
  <si>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</si>
  <si>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</si>
  <si>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</si>
  <si>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</si>
  <si>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</si>
  <si>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</si>
  <si>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</si>
  <si>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</si>
  <si>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</si>
  <si>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</si>
  <si>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</si>
  <si>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</si>
  <si>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</si>
  <si>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</si>
  <si>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</si>
  <si>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</si>
  <si>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</si>
  <si>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</si>
  <si>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</si>
  <si>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</si>
  <si>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</si>
  <si>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</si>
  <si>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</si>
  <si>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</si>
  <si>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</si>
  <si>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</si>
  <si>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</si>
  <si>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</si>
  <si>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</si>
  <si>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</si>
  <si>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</si>
  <si>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</si>
  <si>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</si>
  <si>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</si>
  <si>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</si>
  <si>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</si>
  <si>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</si>
  <si>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</si>
  <si>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</si>
  <si>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</si>
  <si>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</si>
  <si>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</si>
  <si>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</si>
  <si>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</si>
  <si>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</si>
  <si>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</si>
  <si>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</si>
  <si>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</si>
  <si>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</si>
  <si>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</si>
  <si>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</si>
  <si>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</si>
  <si>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</si>
  <si>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</si>
  <si>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</si>
  <si>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</si>
  <si>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</si>
  <si>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</si>
  <si>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</si>
  <si>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</si>
  <si>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</si>
  <si>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</si>
  <si>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</si>
  <si>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</si>
  <si>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</si>
  <si>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</si>
  <si>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</si>
  <si>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</si>
  <si>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</si>
  <si>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</si>
  <si>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</si>
  <si>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</si>
  <si>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</si>
  <si>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</si>
  <si>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</si>
  <si>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</si>
  <si>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</si>
  <si>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</si>
  <si>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</si>
  <si>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</si>
  <si>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</si>
  <si>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</si>
  <si>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</si>
  <si>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</si>
  <si>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</si>
  <si>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</si>
  <si>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</si>
  <si>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</si>
  <si>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</si>
  <si>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</si>
  <si>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</si>
  <si>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</si>
  <si>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</si>
  <si>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</si>
  <si>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</si>
  <si>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</si>
  <si>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</si>
  <si>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</si>
  <si>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</si>
  <si>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</si>
  <si>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</si>
  <si>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</si>
  <si>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</si>
  <si>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</si>
  <si>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</si>
  <si>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</si>
  <si>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</si>
  <si>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</si>
  <si>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</si>
  <si>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</si>
  <si>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</si>
  <si>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</si>
  <si>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</si>
  <si>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</si>
  <si>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</si>
  <si>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</si>
  <si>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</si>
  <si>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</si>
  <si>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</si>
  <si>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</si>
  <si>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</si>
  <si>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</si>
  <si>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</si>
  <si>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</si>
  <si>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</si>
  <si>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</si>
  <si>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</si>
  <si>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</si>
  <si>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</si>
  <si>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</si>
  <si>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</si>
  <si>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</si>
  <si>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</si>
  <si>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</si>
  <si>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</si>
  <si>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</si>
  <si>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</si>
  <si>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</si>
  <si>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</si>
  <si>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</si>
  <si>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</si>
  <si>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</si>
  <si>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</si>
  <si>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</si>
  <si>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</si>
  <si>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</si>
  <si>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</si>
  <si>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</si>
  <si>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</si>
  <si>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</si>
  <si>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</si>
  <si>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</si>
  <si>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</si>
  <si>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</si>
  <si>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</si>
  <si>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</si>
  <si>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</si>
  <si>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</si>
  <si>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</si>
  <si>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</si>
  <si>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</si>
  <si>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</si>
  <si>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</si>
  <si>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</si>
  <si>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</si>
  <si>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</si>
  <si>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</si>
  <si>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</si>
  <si>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</si>
  <si>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</si>
  <si>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</si>
  <si>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</si>
  <si>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</si>
  <si>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</si>
  <si>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</si>
  <si>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</si>
  <si>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</si>
  <si>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</si>
  <si>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</si>
  <si>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</si>
  <si>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</si>
  <si>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</si>
  <si>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</si>
  <si>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</si>
  <si>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</si>
  <si>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</si>
  <si>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</si>
  <si>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</si>
  <si>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</si>
  <si>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</si>
  <si>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</si>
  <si>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</si>
  <si>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</si>
  <si>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</si>
  <si>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</si>
  <si>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</si>
  <si>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</si>
  <si>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</si>
  <si>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</si>
  <si>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</si>
  <si>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</si>
  <si>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</si>
  <si>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</si>
  <si>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</si>
  <si>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</si>
  <si>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</si>
  <si>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</si>
  <si>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</si>
  <si>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</si>
  <si>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</si>
  <si>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</si>
  <si>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</si>
  <si>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</si>
  <si>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</si>
  <si>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</si>
  <si>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</si>
  <si>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</si>
  <si>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</si>
  <si>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</si>
  <si>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</si>
  <si>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</si>
  <si>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</si>
  <si>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</si>
  <si>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</si>
  <si>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</si>
  <si>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</si>
  <si>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</si>
  <si>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</si>
  <si>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</si>
  <si>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</si>
  <si>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</si>
  <si>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</si>
  <si>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</si>
  <si>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</si>
  <si>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</si>
  <si>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</si>
  <si>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</si>
  <si>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</si>
  <si>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</si>
  <si>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</si>
  <si>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</si>
  <si>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</si>
  <si>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</si>
  <si>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</si>
  <si>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</si>
  <si>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</si>
  <si>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</si>
  <si>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</si>
  <si>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</si>
  <si>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</si>
  <si>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</si>
  <si>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</si>
  <si>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</si>
  <si>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</si>
  <si>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D-U-N-S®  Number</t>
  </si>
  <si>
    <t>Conflict Minerals Service Team</t>
  </si>
  <si>
    <t>CM-Service@ValueStreamEurope.eu</t>
  </si>
  <si>
    <t>Our company follows the OECD Due Diligence Guidance.</t>
  </si>
  <si>
    <t>Our direct suppliers are required to report via EMRT.</t>
  </si>
  <si>
    <t>Our company reviews every supplier EMRT and initates and tracks corrective actions with suppliers, if needed.</t>
  </si>
  <si>
    <t>https://vacuumschmelze.com/03_Documents/Others/Conflict_Minerals_2018-07-17_Policy.pdf</t>
  </si>
  <si>
    <t>Our "Supplier Code of Conduct" requests all supplier to act in compliance with law (also foreign law).</t>
  </si>
  <si>
    <t>Vacuumschmelze GmbH &amp; Co. KG</t>
  </si>
  <si>
    <t>31-525-6719</t>
  </si>
  <si>
    <t>Grüner Weg 37, D-63450 Hanau</t>
  </si>
  <si>
    <t>+49 6181 38 - 0</t>
  </si>
  <si>
    <t xml:space="preserve">Mr. Stephan Sienz </t>
  </si>
  <si>
    <t>Vice President Global Supply Chain</t>
  </si>
  <si>
    <t>info@Vacuumschmelze.com</t>
  </si>
  <si>
    <t>This preliminary report covers all Cores &amp; Components Products and is based on supplier feedback we received until the "Effective Date"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</si>
</sst>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1" defaultTableStyle="TableStyleMedium2" defaultPivotStyle="PivotStyleLight16">
    <tableStyle name="Invisible" pivot="0" table="0" count="0" xr9:uid="{9B8E4546-3BCC-460B-BF92-B306FBD84AD7}"/>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1711267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vacuumschmelze.com/03_Documents/Others/Conflict_Minerals_2018-07-17_Policy.pdf" TargetMode="External"/><Relationship Id="rId1" Type="http://schemas.openxmlformats.org/officeDocument/2006/relationships/hyperlink" Target="mailto:CM-Service@ValueStreamEurope.eu"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7265625"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69D0E804-ED5B-49D6-B9BD-D55EAA6C884F}"/>
    </customSheetView>
    <customSheetView guid="{4BDF1A28-30D5-449D-B20E-D6C97EF9FAE1}" showAutoFilter="1">
      <selection activeCell="C1" sqref="C1:D65536"/>
      <pageMargins left="0" right="0" top="0" bottom="0" header="0" footer="0"/>
      <pageSetup orientation="portrait"/>
      <autoFilter ref="B1:C1" xr:uid="{7A3E609D-3B9A-463E-95A7-8682A789FF7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D18" sqref="D18"/>
    </sheetView>
  </sheetViews>
  <sheetFormatPr baseColWidth="10"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activeCell="A3" sqref="A3"/>
    </sheetView>
  </sheetViews>
  <sheetFormatPr baseColWidth="10"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13.4">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sqref="A1:K1"/>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2">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2">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2">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6" t="s">
        <v>12827</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0" t="s">
        <v>22</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 (*)</v>
      </c>
      <c r="C10" s="113"/>
      <c r="D10" s="370" t="s">
        <v>12834</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2">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6" t="s">
        <v>12828</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6" t="s">
        <v>12819</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6" t="s">
        <v>12829</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6" t="s">
        <v>12830</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6" t="s">
        <v>12831</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6" t="s">
        <v>12832</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5" t="s">
        <v>12833</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6" t="s">
        <v>12830</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5">
        <v>45278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t="s">
        <v>12826</v>
      </c>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12825</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12822</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12823</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t="s">
        <v>12824</v>
      </c>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6.8"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3984C20-5E44-4C86-A9EC-C687E2CE5031}"/>
    <hyperlink ref="G71" r:id="rId2" xr:uid="{A27F3239-3907-43DA-BDD2-8DE15130C096}"/>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zoomScaleNormal="100" workbookViewId="0"/>
  </sheetViews>
  <sheetFormatPr baseColWidth="10"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2">
      <c r="A2" s="59" t="s">
        <v>51</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Vacuumschmelze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50.4">
      <c r="A6" s="81" t="str">
        <f ca="1">Declaration!B10</f>
        <v>Description of Scope: (*)</v>
      </c>
      <c r="B6" s="80" t="str">
        <f>Declaration!D10</f>
        <v>This preliminary report covers all Cores &amp; Components Products and is based on supplier feedback we received until the "Effective Date" below.</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Conflict Minerals Service Team</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CM-Service@ValueStreamEurope.eu</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6181 38 - 0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 xml:space="preserve">Mr. Stephan Sienz </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info@Vacuumschmelze.com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6181 38 - 0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45278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https://vacuumschmelze.com/03_Documents/Others/Conflict_Minerals_2018-07-17_Policy.pdf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28.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07">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41.4">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14">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55.2">
      <c r="A95" s="127" t="str">
        <f t="shared" si="4"/>
        <v>DefinitionsC9</v>
      </c>
      <c r="B95" s="127" t="s">
        <v>783</v>
      </c>
      <c r="C95" s="127" t="s">
        <v>941</v>
      </c>
      <c r="D95" s="127" t="s">
        <v>942</v>
      </c>
      <c r="E95" s="245" t="s">
        <v>943</v>
      </c>
      <c r="F95" s="246" t="s">
        <v>944</v>
      </c>
      <c r="G95" s="127" t="s">
        <v>945</v>
      </c>
      <c r="H95" s="297" t="s">
        <v>946</v>
      </c>
    </row>
    <row r="96" spans="1:8" ht="165.6">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10.4">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96.6">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28B66161-86D4-4304-9451-2007BC6CD82A}"/>
    </customSheetView>
    <customSheetView guid="{4BDF1A28-30D5-449D-B20E-D6C97EF9FAE1}" showAutoFilter="1">
      <selection activeCell="C174" sqref="C174"/>
      <pageMargins left="0" right="0" top="0" bottom="0" header="0" footer="0"/>
      <pageSetup paperSize="9" orientation="portrait"/>
      <autoFilter ref="B1:N1" xr:uid="{98CB2B94-5529-43B7-88DD-D38DB83B74FC}"/>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Ralf Kurz</cp:lastModifiedBy>
  <cp:revision/>
  <dcterms:created xsi:type="dcterms:W3CDTF">2010-06-21T21:00:23Z</dcterms:created>
  <dcterms:modified xsi:type="dcterms:W3CDTF">2023-12-18T15:54:21Z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